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41" i="1"/>
  <c r="J26"/>
  <c r="J20"/>
  <c r="J33"/>
  <c r="J43"/>
  <c r="J50" l="1"/>
</calcChain>
</file>

<file path=xl/sharedStrings.xml><?xml version="1.0" encoding="utf-8"?>
<sst xmlns="http://schemas.openxmlformats.org/spreadsheetml/2006/main" count="57" uniqueCount="55">
  <si>
    <t>Pierre Frank Séguineau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</si>
  <si>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</si>
  <si>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</si>
  <si>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</si>
  <si>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</si>
  <si>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</si>
  <si>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</si>
  <si>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</si>
  <si>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TOTAL HT</t>
  </si>
  <si>
    <t>PAGE : 1/1</t>
  </si>
  <si>
    <r>
      <t xml:space="preserve">Ajout de nouveau contenu, modifications significatives de l'ergonomie, mises à jour, opérations de maintenance conséquentes : Devis complémentaire </t>
    </r>
    <r>
      <rPr>
        <i/>
        <sz val="10"/>
        <color theme="1"/>
        <rFont val="Arial"/>
        <family val="2"/>
      </rPr>
      <t>(tarif indicatif 350€/j)</t>
    </r>
  </si>
  <si>
    <t>N°SIRET: 525 142 246 00020</t>
  </si>
  <si>
    <t>* Mise à jour des plugins intégrés, sous réserve de stabilité des versions plus récentes.</t>
  </si>
  <si>
    <t>* sauvegarde des dossiers et fichiers constituant l'architecture du site dans un répertoire dédié.</t>
  </si>
  <si>
    <t>* Rétablissement des services et des données en cas de panne</t>
  </si>
  <si>
    <t>* sauvegarde du contenu (base de données, pages, catégories, articles) dans un répertoire dédié.</t>
  </si>
  <si>
    <t>For Human / Consulting</t>
  </si>
  <si>
    <t>Paris</t>
  </si>
  <si>
    <t>Richard Lavergne</t>
  </si>
  <si>
    <t>Tél: 06 23 93 75 73</t>
  </si>
  <si>
    <t>TARIF JOURNALIER</t>
  </si>
  <si>
    <t xml:space="preserve">Logo </t>
  </si>
  <si>
    <t>CHARTE GRAPHIQUE</t>
  </si>
  <si>
    <t>* Création des trames bureautiques Word / Powerpoint</t>
  </si>
  <si>
    <r>
      <t>Direction artistique</t>
    </r>
    <r>
      <rPr>
        <i/>
        <sz val="10"/>
        <color theme="1"/>
        <rFont val="Arial"/>
        <family val="2"/>
      </rPr>
      <t xml:space="preserve"> - Forfait journalier</t>
    </r>
  </si>
  <si>
    <t xml:space="preserve">QTE </t>
  </si>
  <si>
    <t>Graphisme, direction artistique, réalisation et déclinaisons</t>
  </si>
  <si>
    <t>recherche graphique (typographie, colorimétrie, dynamiques de formes, sens)</t>
  </si>
  <si>
    <t>* Déclinaison design / couleurs / polices / icônes / thème visuel</t>
  </si>
  <si>
    <t>* Création des trames cartes de visite : Recto / Verso (80x55mm)</t>
  </si>
  <si>
    <t xml:space="preserve">Exports des éléments séparés de la version finale aux formats usuels : AI, JPG, PNG (+ autre si nécessaire) </t>
  </si>
  <si>
    <t>Webdesign et intégration - site vitrine</t>
  </si>
  <si>
    <r>
      <t>Webdesign</t>
    </r>
    <r>
      <rPr>
        <i/>
        <sz val="10"/>
        <color theme="1"/>
        <rFont val="Arial"/>
        <family val="2"/>
      </rPr>
      <t xml:space="preserve"> - Forfait journalier</t>
    </r>
  </si>
  <si>
    <t>Webdesign - création visuelle / ergonomie</t>
  </si>
  <si>
    <t>Maintenance - forfait annuel</t>
  </si>
  <si>
    <t>* Choix, installation et configuration du thème Wordpress</t>
  </si>
  <si>
    <t xml:space="preserve">* Adaptation du thème : Design / couleurs / polices / icônes </t>
  </si>
  <si>
    <t>Configuration des plugins nécessaires</t>
  </si>
  <si>
    <r>
      <t xml:space="preserve">Intégration du contenu initial </t>
    </r>
    <r>
      <rPr>
        <i/>
        <sz val="10"/>
        <color theme="1"/>
        <rFont val="Arial"/>
        <family val="2"/>
      </rPr>
      <t>(textes fournis par le client)</t>
    </r>
  </si>
  <si>
    <t>* Pack de plugins construction / gestion contenu &amp; medias / référencement naturel / Analyse de l'activité du site (Google Analytics) / modules de partage réseaux sociaux (à valider) / Sécurisation des accès / outils de conformité légale.</t>
  </si>
  <si>
    <t>Intégration contenu - développements spécifiques</t>
  </si>
  <si>
    <t>Itération : 3 propositions de logo déclinés (fond clair, fond foncé, fond image, monochrome). Limite à 4 itérations, proposition supplémentaire facturée au tarif DA applicable.</t>
  </si>
  <si>
    <t xml:space="preserve">Eléments fournis par le client : textes, photos, videos. </t>
  </si>
  <si>
    <t>Tél: 06 87 10 53 62</t>
  </si>
  <si>
    <t>Facture payable en 2 fois selon l'échéancier suivant:</t>
  </si>
  <si>
    <t>Création graphique : logo / charte graphique / site web</t>
  </si>
  <si>
    <t>* Conception de l'ergonomie générale de navigation</t>
  </si>
  <si>
    <t>* Création des pages, menus et zones d'intéraction</t>
  </si>
  <si>
    <t xml:space="preserve">50% à livraison des éléments de charte graphique (logo, charte, déclinaisons, documents bureautiques) </t>
  </si>
  <si>
    <t>-</t>
  </si>
  <si>
    <t>50% à la validation et mise en ligne du site internet (V1)</t>
  </si>
  <si>
    <t>Devis N°: FA00230</t>
  </si>
  <si>
    <t>Date d'émission : 18/12/2018</t>
  </si>
  <si>
    <t>richard.lavergne@forhuman-consulting.com</t>
  </si>
  <si>
    <t>6 allée Jules Bouchaud - 44120 VERTOU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</si>
</sst>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0" borderId="27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165" fontId="14" fillId="0" borderId="24" xfId="0" applyNumberFormat="1" applyFont="1" applyBorder="1" applyAlignment="1">
      <alignment horizontal="center" vertical="center" shrinkToFit="1"/>
    </xf>
    <xf numFmtId="164" fontId="12" fillId="0" borderId="1" xfId="0" applyNumberFormat="1" applyFont="1" applyBorder="1" applyAlignment="1">
      <alignment vertical="center" shrinkToFit="1"/>
    </xf>
    <xf numFmtId="9" fontId="12" fillId="0" borderId="1" xfId="0" applyNumberFormat="1" applyFont="1" applyBorder="1" applyAlignment="1">
      <alignment vertical="center" shrinkToFit="1"/>
    </xf>
    <xf numFmtId="0" fontId="12" fillId="0" borderId="0" xfId="0" applyFont="1"/>
    <xf numFmtId="0" fontId="14" fillId="2" borderId="0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top" wrapText="1"/>
    </xf>
    <xf numFmtId="0" fontId="10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1</xdr:rowOff>
    </xdr:from>
    <xdr:to>
      <xdr:col>4</xdr:col>
      <xdr:colOff>1043609</xdr:colOff>
      <xdr:row>6</xdr:row>
      <xdr:rowOff>101290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38" y="1"/>
          <a:ext cx="1371501" cy="954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chard.lavergne@forhuman-consult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6"/>
  <sheetViews>
    <sheetView tabSelected="1" view="pageLayout" topLeftCell="A34" zoomScale="115" zoomScalePageLayoutView="115" workbookViewId="0">
      <selection activeCell="D38" sqref="D38:J3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49.7109375" style="1" customWidth="1"/>
    <col min="6" max="6" width="10.85546875" style="1" customWidth="1"/>
    <col min="7" max="7" width="5.5703125" style="1" customWidth="1"/>
    <col min="8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8"/>
      <c r="C2" s="28"/>
      <c r="D2" s="28"/>
      <c r="E2" s="29"/>
      <c r="F2" s="8"/>
      <c r="G2" s="79" t="s">
        <v>51</v>
      </c>
      <c r="H2" s="80"/>
      <c r="I2" s="80"/>
      <c r="J2" s="81"/>
    </row>
    <row r="3" spans="2:10" ht="13.5" thickBot="1">
      <c r="B3" s="37"/>
      <c r="C3" s="37"/>
      <c r="D3" s="37"/>
      <c r="E3" s="38"/>
      <c r="F3" s="8"/>
      <c r="G3" s="82"/>
      <c r="H3" s="83"/>
      <c r="I3" s="83"/>
      <c r="J3" s="84"/>
    </row>
    <row r="4" spans="2:10" ht="13.5" thickBot="1">
      <c r="B4" s="30"/>
      <c r="C4" s="30"/>
      <c r="D4" s="30"/>
      <c r="E4" s="30"/>
      <c r="F4" s="9"/>
      <c r="G4" s="85" t="s">
        <v>52</v>
      </c>
      <c r="H4" s="86"/>
      <c r="I4" s="87"/>
      <c r="J4" s="88"/>
    </row>
    <row r="5" spans="2:10" ht="12.75" customHeight="1" thickBot="1">
      <c r="B5" s="28"/>
      <c r="C5" s="28"/>
      <c r="D5" s="28"/>
      <c r="E5" s="29"/>
      <c r="F5" s="14"/>
      <c r="G5" s="72" t="s">
        <v>9</v>
      </c>
      <c r="H5" s="73"/>
      <c r="I5" s="74"/>
      <c r="J5" s="75"/>
    </row>
    <row r="6" spans="2:10" ht="6" customHeight="1">
      <c r="B6" s="37"/>
      <c r="C6" s="37"/>
      <c r="D6" s="37"/>
      <c r="E6" s="38"/>
      <c r="F6" s="14"/>
    </row>
    <row r="7" spans="2:10" s="11" customFormat="1" ht="13.5" customHeight="1">
      <c r="B7" s="37"/>
      <c r="C7" s="37"/>
      <c r="D7" s="37"/>
      <c r="E7" s="38"/>
      <c r="F7" s="115" t="s">
        <v>6</v>
      </c>
      <c r="G7" s="115"/>
      <c r="H7" s="115"/>
      <c r="I7" s="115"/>
      <c r="J7" s="115"/>
    </row>
    <row r="8" spans="2:10" s="11" customFormat="1" ht="13.5" customHeight="1">
      <c r="B8" s="30" t="s">
        <v>54</v>
      </c>
      <c r="C8" s="30"/>
      <c r="D8" s="30"/>
      <c r="E8" s="30"/>
      <c r="F8" s="76" t="s">
        <v>16</v>
      </c>
      <c r="G8" s="76"/>
      <c r="H8" s="76"/>
      <c r="I8" s="76"/>
      <c r="J8" s="76"/>
    </row>
    <row r="9" spans="2:10" s="11" customFormat="1" ht="13.5" customHeight="1">
      <c r="B9" s="30" t="s">
        <v>11</v>
      </c>
      <c r="C9" s="30"/>
      <c r="D9" s="30"/>
      <c r="E9" s="30"/>
      <c r="F9" s="77" t="s">
        <v>17</v>
      </c>
      <c r="G9" s="77"/>
      <c r="H9" s="77"/>
      <c r="I9" s="77"/>
      <c r="J9" s="77"/>
    </row>
    <row r="10" spans="2:10" ht="6" customHeight="1">
      <c r="B10" s="15"/>
      <c r="C10" s="15"/>
      <c r="D10" s="15"/>
      <c r="E10" s="16"/>
      <c r="F10" s="17"/>
      <c r="G10" s="17"/>
      <c r="H10" s="17"/>
      <c r="I10" s="17"/>
      <c r="J10" s="17"/>
    </row>
    <row r="11" spans="2:10" s="11" customFormat="1" ht="13.5" customHeight="1">
      <c r="B11" s="31" t="s">
        <v>0</v>
      </c>
      <c r="C11" s="31"/>
      <c r="D11" s="31"/>
      <c r="E11" s="31"/>
      <c r="F11" s="76" t="s">
        <v>18</v>
      </c>
      <c r="G11" s="76"/>
      <c r="H11" s="76"/>
      <c r="I11" s="76"/>
      <c r="J11" s="76"/>
    </row>
    <row r="12" spans="2:10" s="11" customFormat="1" ht="13.5" customHeight="1">
      <c r="B12" s="32" t="s">
        <v>1</v>
      </c>
      <c r="C12" s="32"/>
      <c r="D12" s="32"/>
      <c r="E12" s="32"/>
      <c r="F12" s="70" t="s">
        <v>53</v>
      </c>
      <c r="G12" s="70"/>
      <c r="H12" s="70"/>
      <c r="I12" s="70"/>
      <c r="J12" s="70"/>
    </row>
    <row r="13" spans="2:10" ht="13.5" customHeight="1">
      <c r="B13" s="30" t="s">
        <v>43</v>
      </c>
      <c r="C13" s="30"/>
      <c r="D13" s="30"/>
      <c r="E13" s="30"/>
      <c r="F13" s="71" t="s">
        <v>19</v>
      </c>
      <c r="G13" s="71"/>
      <c r="H13" s="71"/>
      <c r="I13" s="71"/>
      <c r="J13" s="71"/>
    </row>
    <row r="14" spans="2:10" ht="6" customHeight="1"/>
    <row r="15" spans="2:10" ht="15" customHeight="1">
      <c r="B15" s="78" t="s">
        <v>45</v>
      </c>
      <c r="C15" s="78"/>
      <c r="D15" s="78"/>
      <c r="E15" s="78"/>
      <c r="F15" s="78"/>
      <c r="G15" s="78"/>
      <c r="H15" s="78"/>
      <c r="I15" s="78"/>
      <c r="J15" s="78"/>
    </row>
    <row r="16" spans="2:10" ht="6" customHeight="1"/>
    <row r="17" spans="2:10" s="24" customFormat="1" ht="26.25" customHeight="1">
      <c r="B17" s="22" t="s">
        <v>2</v>
      </c>
      <c r="C17" s="39" t="s">
        <v>3</v>
      </c>
      <c r="D17" s="40"/>
      <c r="E17" s="40"/>
      <c r="F17" s="41"/>
      <c r="G17" s="23" t="s">
        <v>25</v>
      </c>
      <c r="H17" s="23" t="s">
        <v>20</v>
      </c>
      <c r="I17" s="23" t="s">
        <v>7</v>
      </c>
      <c r="J17" s="23" t="s">
        <v>4</v>
      </c>
    </row>
    <row r="18" spans="2:10" ht="16.5" customHeight="1">
      <c r="B18" s="4"/>
      <c r="C18" s="45" t="s">
        <v>26</v>
      </c>
      <c r="D18" s="46"/>
      <c r="E18" s="46"/>
      <c r="F18" s="46"/>
      <c r="G18" s="46"/>
      <c r="H18" s="46"/>
      <c r="I18" s="46"/>
      <c r="J18" s="47"/>
    </row>
    <row r="19" spans="2:10" ht="13.5" customHeight="1">
      <c r="B19" s="54"/>
      <c r="C19" s="42" t="s">
        <v>21</v>
      </c>
      <c r="D19" s="43"/>
      <c r="E19" s="43"/>
      <c r="F19" s="43"/>
      <c r="G19" s="43"/>
      <c r="H19" s="43"/>
      <c r="I19" s="43"/>
      <c r="J19" s="44"/>
    </row>
    <row r="20" spans="2:10" ht="13.5" customHeight="1">
      <c r="B20" s="55"/>
      <c r="C20" s="12"/>
      <c r="D20" s="63" t="s">
        <v>24</v>
      </c>
      <c r="E20" s="63"/>
      <c r="F20" s="64"/>
      <c r="G20" s="18">
        <v>4</v>
      </c>
      <c r="H20" s="3">
        <v>450</v>
      </c>
      <c r="I20" s="6">
        <v>0.5</v>
      </c>
      <c r="J20" s="3">
        <f t="shared" ref="J20" si="0">(G20*H20)-((G20*H20)*I20)</f>
        <v>900</v>
      </c>
    </row>
    <row r="21" spans="2:10" ht="13.5" customHeight="1">
      <c r="B21" s="55"/>
      <c r="C21" s="33"/>
      <c r="D21" s="20"/>
      <c r="E21" s="89" t="s">
        <v>27</v>
      </c>
      <c r="F21" s="90"/>
      <c r="G21" s="18"/>
      <c r="H21" s="3"/>
      <c r="I21" s="6"/>
      <c r="J21" s="3"/>
    </row>
    <row r="22" spans="2:10" ht="27" customHeight="1">
      <c r="B22" s="55"/>
      <c r="C22" s="34"/>
      <c r="D22" s="27"/>
      <c r="E22" s="91" t="s">
        <v>41</v>
      </c>
      <c r="F22" s="92"/>
      <c r="G22" s="18"/>
      <c r="H22" s="3"/>
      <c r="I22" s="6"/>
      <c r="J22" s="3"/>
    </row>
    <row r="23" spans="2:10" ht="27" customHeight="1">
      <c r="B23" s="55"/>
      <c r="C23" s="34"/>
      <c r="D23" s="19"/>
      <c r="E23" s="93" t="s">
        <v>30</v>
      </c>
      <c r="F23" s="94"/>
      <c r="G23" s="18"/>
      <c r="H23" s="3"/>
      <c r="I23" s="6"/>
      <c r="J23" s="3"/>
    </row>
    <row r="24" spans="2:10" ht="1.5" customHeight="1">
      <c r="B24" s="55"/>
      <c r="C24" s="48"/>
      <c r="D24" s="49"/>
      <c r="E24" s="49"/>
      <c r="F24" s="49"/>
      <c r="G24" s="49"/>
      <c r="H24" s="49"/>
      <c r="I24" s="49"/>
      <c r="J24" s="50"/>
    </row>
    <row r="25" spans="2:10" ht="13.5" customHeight="1">
      <c r="B25" s="55"/>
      <c r="C25" s="42" t="s">
        <v>22</v>
      </c>
      <c r="D25" s="43"/>
      <c r="E25" s="43"/>
      <c r="F25" s="43"/>
      <c r="G25" s="43"/>
      <c r="H25" s="43"/>
      <c r="I25" s="43"/>
      <c r="J25" s="44"/>
    </row>
    <row r="26" spans="2:10" ht="13.5" customHeight="1">
      <c r="B26" s="55"/>
      <c r="C26" s="12"/>
      <c r="D26" s="63" t="s">
        <v>24</v>
      </c>
      <c r="E26" s="63"/>
      <c r="F26" s="64"/>
      <c r="G26" s="18">
        <v>3</v>
      </c>
      <c r="H26" s="3">
        <v>450</v>
      </c>
      <c r="I26" s="6">
        <v>0.5</v>
      </c>
      <c r="J26" s="3">
        <f t="shared" ref="J26" si="1">(G26*H26)-((G26*H26)*I26)</f>
        <v>675</v>
      </c>
    </row>
    <row r="27" spans="2:10" ht="13.5" customHeight="1">
      <c r="B27" s="55"/>
      <c r="C27" s="60"/>
      <c r="D27" s="20"/>
      <c r="E27" s="95" t="s">
        <v>28</v>
      </c>
      <c r="F27" s="96"/>
      <c r="G27" s="18"/>
      <c r="H27" s="3"/>
      <c r="I27" s="6"/>
      <c r="J27" s="3"/>
    </row>
    <row r="28" spans="2:10" ht="13.5" customHeight="1">
      <c r="B28" s="55"/>
      <c r="C28" s="61"/>
      <c r="D28" s="27"/>
      <c r="E28" s="97" t="s">
        <v>29</v>
      </c>
      <c r="F28" s="98"/>
      <c r="G28" s="18"/>
      <c r="H28" s="3"/>
      <c r="I28" s="6"/>
      <c r="J28" s="3"/>
    </row>
    <row r="29" spans="2:10" ht="13.5" customHeight="1">
      <c r="B29" s="56"/>
      <c r="C29" s="62"/>
      <c r="D29" s="19"/>
      <c r="E29" s="99" t="s">
        <v>23</v>
      </c>
      <c r="F29" s="100"/>
      <c r="G29" s="18"/>
      <c r="H29" s="3"/>
      <c r="I29" s="6"/>
      <c r="J29" s="3"/>
    </row>
    <row r="30" spans="2:10" ht="1.5" customHeight="1">
      <c r="B30" s="51"/>
      <c r="C30" s="52"/>
      <c r="D30" s="52"/>
      <c r="E30" s="52"/>
      <c r="F30" s="52"/>
      <c r="G30" s="52"/>
      <c r="H30" s="52"/>
      <c r="I30" s="52"/>
      <c r="J30" s="53"/>
    </row>
    <row r="31" spans="2:10" ht="16.5" customHeight="1">
      <c r="B31" s="4"/>
      <c r="C31" s="45" t="s">
        <v>31</v>
      </c>
      <c r="D31" s="46"/>
      <c r="E31" s="46"/>
      <c r="F31" s="46"/>
      <c r="G31" s="46"/>
      <c r="H31" s="46"/>
      <c r="I31" s="46"/>
      <c r="J31" s="47"/>
    </row>
    <row r="32" spans="2:10" ht="13.5" customHeight="1">
      <c r="B32" s="57"/>
      <c r="C32" s="42" t="s">
        <v>33</v>
      </c>
      <c r="D32" s="43"/>
      <c r="E32" s="43"/>
      <c r="F32" s="43"/>
      <c r="G32" s="43"/>
      <c r="H32" s="43"/>
      <c r="I32" s="43"/>
      <c r="J32" s="44"/>
    </row>
    <row r="33" spans="2:10" ht="13.5" customHeight="1">
      <c r="B33" s="58"/>
      <c r="C33" s="13"/>
      <c r="D33" s="63" t="s">
        <v>32</v>
      </c>
      <c r="E33" s="63"/>
      <c r="F33" s="64"/>
      <c r="G33" s="7">
        <v>8</v>
      </c>
      <c r="H33" s="3">
        <v>350</v>
      </c>
      <c r="I33" s="6">
        <v>0.5</v>
      </c>
      <c r="J33" s="3">
        <f t="shared" ref="J33:J43" si="2">(G33*H33)-((G33*H33)*I33)</f>
        <v>1400</v>
      </c>
    </row>
    <row r="34" spans="2:10" ht="13.5" customHeight="1">
      <c r="B34" s="58"/>
      <c r="C34" s="33"/>
      <c r="D34" s="20"/>
      <c r="E34" s="89" t="s">
        <v>35</v>
      </c>
      <c r="F34" s="90"/>
      <c r="G34" s="18"/>
      <c r="H34" s="3"/>
      <c r="I34" s="6"/>
      <c r="J34" s="3"/>
    </row>
    <row r="35" spans="2:10" ht="13.5" customHeight="1">
      <c r="B35" s="58"/>
      <c r="C35" s="34"/>
      <c r="D35" s="27"/>
      <c r="E35" s="91" t="s">
        <v>36</v>
      </c>
      <c r="F35" s="92"/>
      <c r="G35" s="18"/>
      <c r="H35" s="3"/>
      <c r="I35" s="6"/>
      <c r="J35" s="3"/>
    </row>
    <row r="36" spans="2:10" ht="13.5" customHeight="1">
      <c r="B36" s="58"/>
      <c r="C36" s="34"/>
      <c r="D36" s="27"/>
      <c r="E36" s="91" t="s">
        <v>46</v>
      </c>
      <c r="F36" s="92"/>
      <c r="G36" s="18"/>
      <c r="H36" s="3"/>
      <c r="I36" s="6"/>
      <c r="J36" s="3"/>
    </row>
    <row r="37" spans="2:10" ht="13.5" customHeight="1">
      <c r="B37" s="58"/>
      <c r="C37" s="34"/>
      <c r="D37" s="19"/>
      <c r="E37" s="93" t="s">
        <v>47</v>
      </c>
      <c r="F37" s="94"/>
      <c r="G37" s="18"/>
      <c r="H37" s="3"/>
      <c r="I37" s="6"/>
      <c r="J37" s="3"/>
    </row>
    <row r="38" spans="2:10" ht="12.75" customHeight="1">
      <c r="B38" s="58"/>
      <c r="C38" s="35"/>
      <c r="D38" s="42" t="s">
        <v>37</v>
      </c>
      <c r="E38" s="43"/>
      <c r="F38" s="43"/>
      <c r="G38" s="43"/>
      <c r="H38" s="43"/>
      <c r="I38" s="43"/>
      <c r="J38" s="44"/>
    </row>
    <row r="39" spans="2:10" ht="37.5" customHeight="1">
      <c r="B39" s="58"/>
      <c r="C39" s="36"/>
      <c r="D39" s="5"/>
      <c r="E39" s="101" t="s">
        <v>39</v>
      </c>
      <c r="F39" s="102"/>
      <c r="G39" s="7"/>
      <c r="H39" s="3"/>
      <c r="I39" s="6"/>
      <c r="J39" s="3"/>
    </row>
    <row r="40" spans="2:10" ht="13.5" customHeight="1">
      <c r="B40" s="58"/>
      <c r="C40" s="42" t="s">
        <v>40</v>
      </c>
      <c r="D40" s="43"/>
      <c r="E40" s="43"/>
      <c r="F40" s="43"/>
      <c r="G40" s="43"/>
      <c r="H40" s="43"/>
      <c r="I40" s="43"/>
      <c r="J40" s="44"/>
    </row>
    <row r="41" spans="2:10">
      <c r="B41" s="58"/>
      <c r="C41" s="26"/>
      <c r="D41" s="42" t="s">
        <v>38</v>
      </c>
      <c r="E41" s="43"/>
      <c r="F41" s="44"/>
      <c r="G41" s="7">
        <v>2</v>
      </c>
      <c r="H41" s="3">
        <v>350</v>
      </c>
      <c r="I41" s="6">
        <v>0.5</v>
      </c>
      <c r="J41" s="3">
        <f t="shared" ref="J41" si="3">(G41*H41)-((G41*H41)*I41)</f>
        <v>350</v>
      </c>
    </row>
    <row r="42" spans="2:10" ht="1.5" customHeight="1">
      <c r="B42" s="58"/>
      <c r="C42" s="48"/>
      <c r="D42" s="49"/>
      <c r="E42" s="49"/>
      <c r="F42" s="49"/>
      <c r="G42" s="49"/>
      <c r="H42" s="49"/>
      <c r="I42" s="49"/>
      <c r="J42" s="50"/>
    </row>
    <row r="43" spans="2:10" ht="12.75" customHeight="1">
      <c r="B43" s="58"/>
      <c r="C43" s="42" t="s">
        <v>34</v>
      </c>
      <c r="D43" s="63"/>
      <c r="E43" s="63"/>
      <c r="F43" s="64"/>
      <c r="G43" s="7">
        <v>1</v>
      </c>
      <c r="H43" s="3">
        <v>750</v>
      </c>
      <c r="I43" s="6">
        <v>0.5</v>
      </c>
      <c r="J43" s="3">
        <f t="shared" si="2"/>
        <v>375</v>
      </c>
    </row>
    <row r="44" spans="2:10" s="108" customFormat="1" ht="13.5" customHeight="1">
      <c r="B44" s="58"/>
      <c r="C44" s="103"/>
      <c r="D44" s="104"/>
      <c r="E44" s="89" t="s">
        <v>13</v>
      </c>
      <c r="F44" s="90"/>
      <c r="G44" s="105"/>
      <c r="H44" s="106"/>
      <c r="I44" s="107"/>
      <c r="J44" s="106"/>
    </row>
    <row r="45" spans="2:10" s="108" customFormat="1" ht="13.5" customHeight="1">
      <c r="B45" s="58"/>
      <c r="C45" s="109"/>
      <c r="D45" s="110"/>
      <c r="E45" s="91" t="s">
        <v>15</v>
      </c>
      <c r="F45" s="92"/>
      <c r="G45" s="105"/>
      <c r="H45" s="106"/>
      <c r="I45" s="107"/>
      <c r="J45" s="106"/>
    </row>
    <row r="46" spans="2:10" s="108" customFormat="1" ht="13.5" customHeight="1">
      <c r="B46" s="58"/>
      <c r="C46" s="109"/>
      <c r="D46" s="110"/>
      <c r="E46" s="91" t="s">
        <v>14</v>
      </c>
      <c r="F46" s="92"/>
      <c r="G46" s="105"/>
      <c r="H46" s="106"/>
      <c r="I46" s="107"/>
      <c r="J46" s="106"/>
    </row>
    <row r="47" spans="2:10" s="108" customFormat="1" ht="13.5" customHeight="1">
      <c r="B47" s="58"/>
      <c r="C47" s="111"/>
      <c r="D47" s="112"/>
      <c r="E47" s="93" t="s">
        <v>12</v>
      </c>
      <c r="F47" s="94"/>
      <c r="G47" s="105"/>
      <c r="H47" s="106"/>
      <c r="I47" s="107"/>
      <c r="J47" s="106"/>
    </row>
    <row r="48" spans="2:10" ht="1.5" customHeight="1">
      <c r="B48" s="58"/>
      <c r="C48" s="48"/>
      <c r="D48" s="49"/>
      <c r="E48" s="49"/>
      <c r="F48" s="49"/>
      <c r="G48" s="49"/>
      <c r="H48" s="49"/>
      <c r="I48" s="49"/>
      <c r="J48" s="50"/>
    </row>
    <row r="49" spans="2:10" ht="41.25" customHeight="1">
      <c r="B49" s="59"/>
      <c r="C49" s="21"/>
      <c r="D49" s="68" t="s">
        <v>10</v>
      </c>
      <c r="E49" s="69"/>
      <c r="F49" s="69"/>
      <c r="G49" s="25"/>
      <c r="H49" s="3"/>
      <c r="I49" s="6"/>
      <c r="J49" s="3"/>
    </row>
    <row r="50" spans="2:10" ht="15" customHeight="1">
      <c r="F50" s="2"/>
      <c r="G50" s="65" t="s">
        <v>8</v>
      </c>
      <c r="H50" s="66"/>
      <c r="I50" s="67"/>
      <c r="J50" s="10">
        <f>SUM(J3:J49)</f>
        <v>3700</v>
      </c>
    </row>
    <row r="51" spans="2:10" ht="6" customHeight="1"/>
    <row r="52" spans="2:10" s="117" customFormat="1" ht="12.75" customHeight="1">
      <c r="B52" s="116" t="s">
        <v>44</v>
      </c>
      <c r="C52" s="116"/>
      <c r="D52" s="116"/>
      <c r="E52" s="116"/>
      <c r="F52" s="116"/>
      <c r="G52" s="116"/>
      <c r="H52" s="116"/>
      <c r="I52" s="116"/>
      <c r="J52" s="116"/>
    </row>
    <row r="53" spans="2:10" s="24" customFormat="1" ht="12.75" customHeight="1">
      <c r="B53" s="113"/>
      <c r="C53" s="24" t="s">
        <v>49</v>
      </c>
      <c r="D53" s="113"/>
      <c r="E53" s="114" t="s">
        <v>48</v>
      </c>
      <c r="F53" s="114"/>
      <c r="G53" s="114"/>
      <c r="H53" s="114"/>
      <c r="I53" s="114"/>
      <c r="J53" s="114"/>
    </row>
    <row r="54" spans="2:10" s="24" customFormat="1" ht="12.75" customHeight="1">
      <c r="B54" s="113"/>
      <c r="C54" s="24" t="s">
        <v>49</v>
      </c>
      <c r="D54" s="113"/>
      <c r="E54" s="114" t="s">
        <v>50</v>
      </c>
      <c r="F54" s="114"/>
      <c r="G54" s="114"/>
      <c r="H54" s="114"/>
      <c r="I54" s="114"/>
      <c r="J54" s="114"/>
    </row>
    <row r="55" spans="2:10" s="117" customFormat="1" ht="12.75" customHeight="1">
      <c r="B55" s="117" t="s">
        <v>42</v>
      </c>
    </row>
    <row r="56" spans="2:10" s="117" customFormat="1" ht="12.75" customHeight="1">
      <c r="B56" s="116" t="s">
        <v>5</v>
      </c>
      <c r="C56" s="116"/>
      <c r="D56" s="116"/>
      <c r="E56" s="116"/>
      <c r="F56" s="116"/>
      <c r="G56" s="116"/>
      <c r="H56" s="116"/>
      <c r="I56" s="116"/>
      <c r="J56" s="116"/>
    </row>
  </sheetData>
  <mergeCells count="65">
    <mergeCell ref="B12:E12"/>
    <mergeCell ref="B13:E13"/>
    <mergeCell ref="G2:J3"/>
    <mergeCell ref="G4:J4"/>
    <mergeCell ref="B2:E2"/>
    <mergeCell ref="B3:E3"/>
    <mergeCell ref="B4:E4"/>
    <mergeCell ref="G5:J5"/>
    <mergeCell ref="B15:J15"/>
    <mergeCell ref="F7:J7"/>
    <mergeCell ref="F8:J8"/>
    <mergeCell ref="F9:J9"/>
    <mergeCell ref="F11:J11"/>
    <mergeCell ref="F12:J12"/>
    <mergeCell ref="F13:J13"/>
    <mergeCell ref="B8:E8"/>
    <mergeCell ref="B9:E9"/>
    <mergeCell ref="B11:E11"/>
    <mergeCell ref="G50:I50"/>
    <mergeCell ref="D49:F49"/>
    <mergeCell ref="C42:J42"/>
    <mergeCell ref="B56:J56"/>
    <mergeCell ref="B52:J52"/>
    <mergeCell ref="E23:F23"/>
    <mergeCell ref="D33:F33"/>
    <mergeCell ref="D26:F26"/>
    <mergeCell ref="E27:F27"/>
    <mergeCell ref="E54:J54"/>
    <mergeCell ref="E53:J53"/>
    <mergeCell ref="D20:F20"/>
    <mergeCell ref="D41:F41"/>
    <mergeCell ref="E29:F29"/>
    <mergeCell ref="E28:F28"/>
    <mergeCell ref="E34:F34"/>
    <mergeCell ref="C40:J40"/>
    <mergeCell ref="B32:B49"/>
    <mergeCell ref="C27:C29"/>
    <mergeCell ref="C44:C47"/>
    <mergeCell ref="E39:F39"/>
    <mergeCell ref="C43:F43"/>
    <mergeCell ref="E36:F36"/>
    <mergeCell ref="E37:F37"/>
    <mergeCell ref="E35:F35"/>
    <mergeCell ref="E47:F47"/>
    <mergeCell ref="E44:F44"/>
    <mergeCell ref="E45:F45"/>
    <mergeCell ref="E46:F46"/>
    <mergeCell ref="C48:J48"/>
    <mergeCell ref="C34:C39"/>
    <mergeCell ref="B7:E7"/>
    <mergeCell ref="B6:E6"/>
    <mergeCell ref="C17:F17"/>
    <mergeCell ref="C32:J32"/>
    <mergeCell ref="D38:J38"/>
    <mergeCell ref="C25:J25"/>
    <mergeCell ref="C19:J19"/>
    <mergeCell ref="C18:J18"/>
    <mergeCell ref="C31:J31"/>
    <mergeCell ref="C24:J24"/>
    <mergeCell ref="B30:J30"/>
    <mergeCell ref="E21:F21"/>
    <mergeCell ref="B19:B29"/>
    <mergeCell ref="E22:F22"/>
    <mergeCell ref="C21:C23"/>
    <mergeCell ref="B5:E5"/>
  </mergeCells>
  <hyperlinks>
    <hyperlink ref="F12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2019-02-22T10:23:11Z</dcterms:modified>
</cp:coreProperties>
</file>