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40" i="1"/>
  <c r="J25"/>
  <c r="J19"/>
  <c r="J32"/>
  <c r="J42"/>
  <c r="J49" l="1"/>
</calcChain>
</file>

<file path=xl/sharedStrings.xml><?xml version="1.0" encoding="utf-8"?>
<sst xmlns="http://schemas.openxmlformats.org/spreadsheetml/2006/main" count="58" uniqueCount="56">
  <si>
    <t>Pierre Frank Séguineau</t>
  </si>
  <si>
    <t>6 allée Jules Bouchaud</t>
  </si>
  <si>
    <t>44120 VERTOU</t>
  </si>
  <si>
    <t>pierrefrank.seguineau@gmail.com</t>
  </si>
  <si>
    <t>REF</t>
  </si>
  <si>
    <t>DESCRIPTION</t>
  </si>
  <si>
    <t>MONTANT</t>
  </si>
  <si>
    <t xml:space="preserve">T.V.A. non applicable ou exonérée, article 293 B du CGI.
</t>
  </si>
  <si>
    <t>A l'attention de:</t>
  </si>
  <si>
    <t>REMISE</t>
  </si>
  <si>
    <t>TOTAL HT</t>
  </si>
  <si>
    <t>PAGE : 1/1</t>
  </si>
  <si>
    <r>
      <t xml:space="preserve">Ajout de nouveau contenu, modifications significatives de l'ergonomie, mises à jour, opérations de maintenance conséquentes : Devis complémentaire </t>
    </r>
    <r>
      <rPr>
        <i/>
        <sz val="10"/>
        <color theme="1"/>
        <rFont val="Arial"/>
        <family val="2"/>
      </rPr>
      <t>(tarif indicatif 350€/j)</t>
    </r>
  </si>
  <si>
    <t>N°SIRET: 525 142 246 00020</t>
  </si>
  <si>
    <t>* Mise à jour des plugins intégrés, sous réserve de stabilité des versions plus récentes.</t>
  </si>
  <si>
    <t>* sauvegarde des dossiers et fichiers constituant l'architecture du site dans un répertoire dédié.</t>
  </si>
  <si>
    <t>* Rétablissement des services et des données en cas de panne</t>
  </si>
  <si>
    <t>* sauvegarde du contenu (base de données, pages, catégories, articles) dans un répertoire dédié.</t>
  </si>
  <si>
    <t>Devis N°: DE00230</t>
  </si>
  <si>
    <t>Date d'émission : 18/10/2018</t>
  </si>
  <si>
    <t>For Human / Consulting</t>
  </si>
  <si>
    <t>Paris</t>
  </si>
  <si>
    <t>Richard Lavergne</t>
  </si>
  <si>
    <t>richard.n.lavergne@gmail.com</t>
  </si>
  <si>
    <t>Tél: 06 23 93 75 73</t>
  </si>
  <si>
    <t>TARIF JOURNALIER</t>
  </si>
  <si>
    <t xml:space="preserve">Logo </t>
  </si>
  <si>
    <t>CHARTE GRAPHIQUE</t>
  </si>
  <si>
    <t>* Création des trames bureautiques Word / Powerpoint</t>
  </si>
  <si>
    <r>
      <t>Direction artistique</t>
    </r>
    <r>
      <rPr>
        <i/>
        <sz val="10"/>
        <color theme="1"/>
        <rFont val="Arial"/>
        <family val="2"/>
      </rPr>
      <t xml:space="preserve"> - Forfait journalier</t>
    </r>
  </si>
  <si>
    <t xml:space="preserve">QTE </t>
  </si>
  <si>
    <t>Graphisme, direction artistique, réalisation et déclinaisons</t>
  </si>
  <si>
    <t>recherche graphique (typographie, colorimétrie, dynamiques de formes, sens)</t>
  </si>
  <si>
    <t>* Déclinaison design / couleurs / polices / icônes / thème visuel</t>
  </si>
  <si>
    <t>* Création des trames cartes de visite : Recto / Verso (80x55mm)</t>
  </si>
  <si>
    <t xml:space="preserve">Exports des éléments séparés de la version finale aux formats usuels : AI, JPG, PNG (+ autre si nécessaire) </t>
  </si>
  <si>
    <t>Webdesign et intégration - site vitrine</t>
  </si>
  <si>
    <r>
      <t>Webdesign</t>
    </r>
    <r>
      <rPr>
        <i/>
        <sz val="10"/>
        <color theme="1"/>
        <rFont val="Arial"/>
        <family val="2"/>
      </rPr>
      <t xml:space="preserve"> - Forfait journalier</t>
    </r>
  </si>
  <si>
    <t>Webdesign - création visuelle / ergonomie</t>
  </si>
  <si>
    <t>Maintenance - forfait annuel</t>
  </si>
  <si>
    <t>* Choix, installation et configuration du thème Wordpress</t>
  </si>
  <si>
    <t xml:space="preserve">* Adaptation du thème : Design / couleurs / polices / icônes </t>
  </si>
  <si>
    <t>Configuration des plugins nécessaires</t>
  </si>
  <si>
    <r>
      <t xml:space="preserve">Intégration du contenu initial </t>
    </r>
    <r>
      <rPr>
        <i/>
        <sz val="10"/>
        <color theme="1"/>
        <rFont val="Arial"/>
        <family val="2"/>
      </rPr>
      <t>(textes fournis par le client)</t>
    </r>
  </si>
  <si>
    <t>* Pack de plugins construction / gestion contenu &amp; medias / référencement naturel / Analyse de l'activité du site (Google Analytics) / modules de partage réseaux sociaux (à valider) / Sécurisation des accès / outils de conformité légale.</t>
  </si>
  <si>
    <t>Intégration contenu - développements spécifiques</t>
  </si>
  <si>
    <t>Itération : 3 propositions de logo déclinés (fond clair, fond foncé, fond image, monochrome). Limite à 4 itérations, proposition supplémentaire facturée au tarif DA applicable.</t>
  </si>
  <si>
    <t xml:space="preserve">Eléments fournis par le client : textes, photos, videos. </t>
  </si>
  <si>
    <t>Tél: 06 87 10 53 62</t>
  </si>
  <si>
    <t>Facture payable en 2 fois selon l'échéancier suivant:</t>
  </si>
  <si>
    <t>Création graphique : logo / charte graphique / site web</t>
  </si>
  <si>
    <t>* Conception de l'ergonomie générale de navigation</t>
  </si>
  <si>
    <t>* Création des pages, menus et zones d'intéraction</t>
  </si>
  <si>
    <t xml:space="preserve">50% à livraison des éléments de charte graphique (logo, charte, déclinaisons, documents bureautiques) </t>
  </si>
  <si>
    <t>-</t>
  </si>
  <si>
    <t>50% à la validation et mise en ligne du site internet (V1)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</si>
</sst>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6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i/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0" xfId="0" applyFont="1" applyAlignment="1"/>
    <xf numFmtId="0" fontId="3" fillId="0" borderId="0" xfId="0" applyFont="1" applyAlignment="1">
      <alignment vertical="top" wrapText="1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2" fillId="0" borderId="0" xfId="0" applyFont="1"/>
    <xf numFmtId="165" fontId="4" fillId="0" borderId="1" xfId="0" applyNumberFormat="1" applyFont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/>
    </xf>
    <xf numFmtId="0" fontId="4" fillId="0" borderId="27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11" fillId="0" borderId="5" xfId="0" applyFont="1" applyBorder="1" applyAlignment="1">
      <alignment horizontal="left" vertical="center" shrinkToFit="1"/>
    </xf>
    <xf numFmtId="0" fontId="11" fillId="0" borderId="11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3" fillId="0" borderId="25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8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vertical="center" wrapText="1"/>
    </xf>
    <xf numFmtId="165" fontId="15" fillId="0" borderId="24" xfId="0" applyNumberFormat="1" applyFont="1" applyBorder="1" applyAlignment="1">
      <alignment horizontal="center" vertical="center" shrinkToFit="1"/>
    </xf>
    <xf numFmtId="164" fontId="13" fillId="0" borderId="1" xfId="0" applyNumberFormat="1" applyFont="1" applyBorder="1" applyAlignment="1">
      <alignment vertical="center" shrinkToFit="1"/>
    </xf>
    <xf numFmtId="9" fontId="13" fillId="0" borderId="1" xfId="0" applyNumberFormat="1" applyFont="1" applyBorder="1" applyAlignment="1">
      <alignment vertical="center" shrinkToFit="1"/>
    </xf>
    <xf numFmtId="0" fontId="13" fillId="0" borderId="0" xfId="0" applyFont="1"/>
    <xf numFmtId="0" fontId="15" fillId="2" borderId="0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44825</xdr:colOff>
      <xdr:row>0</xdr:row>
      <xdr:rowOff>0</xdr:rowOff>
    </xdr:from>
    <xdr:to>
      <xdr:col>4</xdr:col>
      <xdr:colOff>823139</xdr:colOff>
      <xdr:row>5</xdr:row>
      <xdr:rowOff>22412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443" y="0"/>
          <a:ext cx="1136902" cy="7844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ichard.n.lavergne@gmail.com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55"/>
  <sheetViews>
    <sheetView tabSelected="1" view="pageLayout" topLeftCell="A25" zoomScale="115" zoomScalePageLayoutView="115" workbookViewId="0">
      <selection activeCell="A30" activeCellId="1" sqref="A17:XFD17 A30:XFD30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40" style="1" customWidth="1"/>
    <col min="7" max="7" width="5.5703125" style="1" customWidth="1"/>
    <col min="8" max="10" width="9.2851562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28"/>
      <c r="C2" s="28"/>
      <c r="D2" s="28"/>
      <c r="E2" s="29"/>
      <c r="F2" s="8"/>
      <c r="G2" s="81" t="s">
        <v>18</v>
      </c>
      <c r="H2" s="82"/>
      <c r="I2" s="82"/>
      <c r="J2" s="83"/>
    </row>
    <row r="3" spans="2:10" ht="13.5" thickBot="1">
      <c r="B3" s="37"/>
      <c r="C3" s="37"/>
      <c r="D3" s="37"/>
      <c r="E3" s="38"/>
      <c r="F3" s="8"/>
      <c r="G3" s="84"/>
      <c r="H3" s="85"/>
      <c r="I3" s="85"/>
      <c r="J3" s="86"/>
    </row>
    <row r="4" spans="2:10" ht="13.5" thickBot="1">
      <c r="B4" s="30"/>
      <c r="C4" s="30"/>
      <c r="D4" s="30"/>
      <c r="E4" s="30"/>
      <c r="F4" s="9"/>
      <c r="G4" s="87" t="s">
        <v>19</v>
      </c>
      <c r="H4" s="88"/>
      <c r="I4" s="89"/>
      <c r="J4" s="90"/>
    </row>
    <row r="5" spans="2:10" ht="12.75" customHeight="1" thickBot="1">
      <c r="B5" s="28"/>
      <c r="C5" s="28"/>
      <c r="D5" s="28"/>
      <c r="E5" s="29"/>
      <c r="F5" s="15"/>
      <c r="G5" s="74" t="s">
        <v>11</v>
      </c>
      <c r="H5" s="75"/>
      <c r="I5" s="76"/>
      <c r="J5" s="77"/>
    </row>
    <row r="6" spans="2:10" ht="12.75" customHeight="1">
      <c r="B6" s="37" t="s">
        <v>1</v>
      </c>
      <c r="C6" s="37"/>
      <c r="D6" s="37"/>
      <c r="E6" s="38"/>
      <c r="F6" s="15"/>
    </row>
    <row r="7" spans="2:10" s="11" customFormat="1" ht="12.75" customHeight="1">
      <c r="B7" s="30" t="s">
        <v>2</v>
      </c>
      <c r="C7" s="30"/>
      <c r="D7" s="30"/>
      <c r="E7" s="30"/>
      <c r="F7" s="12"/>
      <c r="G7" s="26" t="s">
        <v>8</v>
      </c>
    </row>
    <row r="8" spans="2:10" s="11" customFormat="1" ht="12.75" customHeight="1">
      <c r="B8" s="30" t="s">
        <v>13</v>
      </c>
      <c r="C8" s="30"/>
      <c r="D8" s="30"/>
      <c r="E8" s="30"/>
      <c r="F8" s="30"/>
      <c r="G8" s="78" t="s">
        <v>20</v>
      </c>
      <c r="H8" s="78"/>
      <c r="I8" s="78"/>
      <c r="J8" s="78"/>
    </row>
    <row r="9" spans="2:10" s="11" customFormat="1" ht="12.75" customHeight="1">
      <c r="B9" s="31" t="s">
        <v>0</v>
      </c>
      <c r="C9" s="31"/>
      <c r="D9" s="31"/>
      <c r="E9" s="31"/>
      <c r="F9" s="31"/>
      <c r="G9" s="79" t="s">
        <v>21</v>
      </c>
      <c r="H9" s="79"/>
      <c r="I9" s="79"/>
      <c r="J9" s="79"/>
    </row>
    <row r="10" spans="2:10" s="11" customFormat="1" ht="12.75" customHeight="1">
      <c r="B10" s="32" t="s">
        <v>3</v>
      </c>
      <c r="C10" s="32"/>
      <c r="D10" s="32"/>
      <c r="E10" s="32"/>
      <c r="F10" s="32"/>
      <c r="G10" s="73" t="s">
        <v>22</v>
      </c>
      <c r="H10" s="73"/>
      <c r="I10" s="73"/>
      <c r="J10" s="73"/>
    </row>
    <row r="11" spans="2:10" s="11" customFormat="1" ht="12.75" customHeight="1">
      <c r="B11" s="30" t="s">
        <v>48</v>
      </c>
      <c r="C11" s="30"/>
      <c r="D11" s="30"/>
      <c r="E11" s="30"/>
      <c r="F11" s="30"/>
      <c r="G11" s="71" t="s">
        <v>23</v>
      </c>
      <c r="H11" s="72"/>
      <c r="I11" s="72"/>
      <c r="J11" s="72"/>
    </row>
    <row r="12" spans="2:10">
      <c r="G12" s="73" t="s">
        <v>24</v>
      </c>
      <c r="H12" s="73"/>
      <c r="I12" s="73"/>
      <c r="J12" s="73"/>
    </row>
    <row r="13" spans="2:10" ht="6" customHeight="1"/>
    <row r="14" spans="2:10" ht="15" customHeight="1">
      <c r="B14" s="80" t="s">
        <v>50</v>
      </c>
      <c r="C14" s="80"/>
      <c r="D14" s="80"/>
      <c r="E14" s="80"/>
      <c r="F14" s="80"/>
      <c r="G14" s="80"/>
      <c r="H14" s="80"/>
      <c r="I14" s="80"/>
      <c r="J14" s="80"/>
    </row>
    <row r="15" spans="2:10" ht="6" customHeight="1"/>
    <row r="16" spans="2:10" s="23" customFormat="1" ht="26.25" customHeight="1">
      <c r="B16" s="21" t="s">
        <v>4</v>
      </c>
      <c r="C16" s="39" t="s">
        <v>5</v>
      </c>
      <c r="D16" s="40"/>
      <c r="E16" s="40"/>
      <c r="F16" s="41"/>
      <c r="G16" s="22" t="s">
        <v>30</v>
      </c>
      <c r="H16" s="22" t="s">
        <v>25</v>
      </c>
      <c r="I16" s="22" t="s">
        <v>9</v>
      </c>
      <c r="J16" s="22" t="s">
        <v>6</v>
      </c>
    </row>
    <row r="17" spans="2:10" ht="16.5" customHeight="1">
      <c r="B17" s="4"/>
      <c r="C17" s="45" t="s">
        <v>31</v>
      </c>
      <c r="D17" s="46"/>
      <c r="E17" s="46"/>
      <c r="F17" s="46"/>
      <c r="G17" s="46"/>
      <c r="H17" s="46"/>
      <c r="I17" s="46"/>
      <c r="J17" s="47"/>
    </row>
    <row r="18" spans="2:10" ht="13.5" customHeight="1">
      <c r="B18" s="54"/>
      <c r="C18" s="42" t="s">
        <v>26</v>
      </c>
      <c r="D18" s="43"/>
      <c r="E18" s="43"/>
      <c r="F18" s="43"/>
      <c r="G18" s="43"/>
      <c r="H18" s="43"/>
      <c r="I18" s="43"/>
      <c r="J18" s="44"/>
    </row>
    <row r="19" spans="2:10" ht="13.5" customHeight="1">
      <c r="B19" s="55"/>
      <c r="C19" s="13"/>
      <c r="D19" s="63" t="s">
        <v>29</v>
      </c>
      <c r="E19" s="63"/>
      <c r="F19" s="64"/>
      <c r="G19" s="17">
        <v>4</v>
      </c>
      <c r="H19" s="3">
        <v>450</v>
      </c>
      <c r="I19" s="6">
        <v>0.5</v>
      </c>
      <c r="J19" s="3">
        <f t="shared" ref="J19" si="0">(G19*H19)-((G19*H19)*I19)</f>
        <v>900</v>
      </c>
    </row>
    <row r="20" spans="2:10" ht="13.5" customHeight="1">
      <c r="B20" s="55"/>
      <c r="C20" s="33"/>
      <c r="D20" s="19"/>
      <c r="E20" s="91" t="s">
        <v>32</v>
      </c>
      <c r="F20" s="92"/>
      <c r="G20" s="17"/>
      <c r="H20" s="3"/>
      <c r="I20" s="6"/>
      <c r="J20" s="3"/>
    </row>
    <row r="21" spans="2:10" ht="27" customHeight="1">
      <c r="B21" s="55"/>
      <c r="C21" s="34"/>
      <c r="D21" s="27"/>
      <c r="E21" s="93" t="s">
        <v>46</v>
      </c>
      <c r="F21" s="94"/>
      <c r="G21" s="17"/>
      <c r="H21" s="3"/>
      <c r="I21" s="6"/>
      <c r="J21" s="3"/>
    </row>
    <row r="22" spans="2:10" ht="27" customHeight="1">
      <c r="B22" s="55"/>
      <c r="C22" s="34"/>
      <c r="D22" s="18"/>
      <c r="E22" s="95" t="s">
        <v>35</v>
      </c>
      <c r="F22" s="96"/>
      <c r="G22" s="17"/>
      <c r="H22" s="3"/>
      <c r="I22" s="6"/>
      <c r="J22" s="3"/>
    </row>
    <row r="23" spans="2:10" ht="1.5" customHeight="1">
      <c r="B23" s="55"/>
      <c r="C23" s="48"/>
      <c r="D23" s="49"/>
      <c r="E23" s="49"/>
      <c r="F23" s="49"/>
      <c r="G23" s="49"/>
      <c r="H23" s="49"/>
      <c r="I23" s="49"/>
      <c r="J23" s="50"/>
    </row>
    <row r="24" spans="2:10" ht="13.5" customHeight="1">
      <c r="B24" s="55"/>
      <c r="C24" s="42" t="s">
        <v>27</v>
      </c>
      <c r="D24" s="43"/>
      <c r="E24" s="43"/>
      <c r="F24" s="43"/>
      <c r="G24" s="43"/>
      <c r="H24" s="43"/>
      <c r="I24" s="43"/>
      <c r="J24" s="44"/>
    </row>
    <row r="25" spans="2:10" ht="13.5" customHeight="1">
      <c r="B25" s="55"/>
      <c r="C25" s="13"/>
      <c r="D25" s="63" t="s">
        <v>29</v>
      </c>
      <c r="E25" s="63"/>
      <c r="F25" s="64"/>
      <c r="G25" s="17">
        <v>3</v>
      </c>
      <c r="H25" s="3">
        <v>450</v>
      </c>
      <c r="I25" s="6">
        <v>0.5</v>
      </c>
      <c r="J25" s="3">
        <f t="shared" ref="J25" si="1">(G25*H25)-((G25*H25)*I25)</f>
        <v>675</v>
      </c>
    </row>
    <row r="26" spans="2:10" ht="13.5" customHeight="1">
      <c r="B26" s="55"/>
      <c r="C26" s="60"/>
      <c r="D26" s="19"/>
      <c r="E26" s="97" t="s">
        <v>33</v>
      </c>
      <c r="F26" s="98"/>
      <c r="G26" s="17"/>
      <c r="H26" s="3"/>
      <c r="I26" s="6"/>
      <c r="J26" s="3"/>
    </row>
    <row r="27" spans="2:10" ht="13.5" customHeight="1">
      <c r="B27" s="55"/>
      <c r="C27" s="61"/>
      <c r="D27" s="27"/>
      <c r="E27" s="99" t="s">
        <v>34</v>
      </c>
      <c r="F27" s="100"/>
      <c r="G27" s="17"/>
      <c r="H27" s="3"/>
      <c r="I27" s="6"/>
      <c r="J27" s="3"/>
    </row>
    <row r="28" spans="2:10" ht="13.5" customHeight="1">
      <c r="B28" s="56"/>
      <c r="C28" s="62"/>
      <c r="D28" s="18"/>
      <c r="E28" s="101" t="s">
        <v>28</v>
      </c>
      <c r="F28" s="102"/>
      <c r="G28" s="17"/>
      <c r="H28" s="3"/>
      <c r="I28" s="6"/>
      <c r="J28" s="3"/>
    </row>
    <row r="29" spans="2:10" ht="1.5" customHeight="1">
      <c r="B29" s="51"/>
      <c r="C29" s="52"/>
      <c r="D29" s="52"/>
      <c r="E29" s="52"/>
      <c r="F29" s="52"/>
      <c r="G29" s="52"/>
      <c r="H29" s="52"/>
      <c r="I29" s="52"/>
      <c r="J29" s="53"/>
    </row>
    <row r="30" spans="2:10" ht="16.5" customHeight="1">
      <c r="B30" s="4"/>
      <c r="C30" s="45" t="s">
        <v>36</v>
      </c>
      <c r="D30" s="46"/>
      <c r="E30" s="46"/>
      <c r="F30" s="46"/>
      <c r="G30" s="46"/>
      <c r="H30" s="46"/>
      <c r="I30" s="46"/>
      <c r="J30" s="47"/>
    </row>
    <row r="31" spans="2:10" ht="13.5" customHeight="1">
      <c r="B31" s="57"/>
      <c r="C31" s="42" t="s">
        <v>38</v>
      </c>
      <c r="D31" s="43"/>
      <c r="E31" s="43"/>
      <c r="F31" s="43"/>
      <c r="G31" s="43"/>
      <c r="H31" s="43"/>
      <c r="I31" s="43"/>
      <c r="J31" s="44"/>
    </row>
    <row r="32" spans="2:10" ht="13.5" customHeight="1">
      <c r="B32" s="58"/>
      <c r="C32" s="14"/>
      <c r="D32" s="63" t="s">
        <v>37</v>
      </c>
      <c r="E32" s="63"/>
      <c r="F32" s="64"/>
      <c r="G32" s="7">
        <v>8</v>
      </c>
      <c r="H32" s="3">
        <v>350</v>
      </c>
      <c r="I32" s="6">
        <v>0.5</v>
      </c>
      <c r="J32" s="3">
        <f t="shared" ref="J32:J42" si="2">(G32*H32)-((G32*H32)*I32)</f>
        <v>1400</v>
      </c>
    </row>
    <row r="33" spans="2:10" ht="13.5" customHeight="1">
      <c r="B33" s="58"/>
      <c r="C33" s="33"/>
      <c r="D33" s="19"/>
      <c r="E33" s="91" t="s">
        <v>40</v>
      </c>
      <c r="F33" s="92"/>
      <c r="G33" s="17"/>
      <c r="H33" s="3"/>
      <c r="I33" s="6"/>
      <c r="J33" s="3"/>
    </row>
    <row r="34" spans="2:10" ht="13.5" customHeight="1">
      <c r="B34" s="58"/>
      <c r="C34" s="34"/>
      <c r="D34" s="27"/>
      <c r="E34" s="93" t="s">
        <v>41</v>
      </c>
      <c r="F34" s="94"/>
      <c r="G34" s="17"/>
      <c r="H34" s="3"/>
      <c r="I34" s="6"/>
      <c r="J34" s="3"/>
    </row>
    <row r="35" spans="2:10" ht="13.5" customHeight="1">
      <c r="B35" s="58"/>
      <c r="C35" s="34"/>
      <c r="D35" s="27"/>
      <c r="E35" s="93" t="s">
        <v>51</v>
      </c>
      <c r="F35" s="94"/>
      <c r="G35" s="17"/>
      <c r="H35" s="3"/>
      <c r="I35" s="6"/>
      <c r="J35" s="3"/>
    </row>
    <row r="36" spans="2:10" ht="13.5" customHeight="1">
      <c r="B36" s="58"/>
      <c r="C36" s="34"/>
      <c r="D36" s="18"/>
      <c r="E36" s="95" t="s">
        <v>52</v>
      </c>
      <c r="F36" s="96"/>
      <c r="G36" s="17"/>
      <c r="H36" s="3"/>
      <c r="I36" s="6"/>
      <c r="J36" s="3"/>
    </row>
    <row r="37" spans="2:10" ht="12.75" customHeight="1">
      <c r="B37" s="58"/>
      <c r="C37" s="35"/>
      <c r="D37" s="42" t="s">
        <v>42</v>
      </c>
      <c r="E37" s="43"/>
      <c r="F37" s="43"/>
      <c r="G37" s="43"/>
      <c r="H37" s="43"/>
      <c r="I37" s="43"/>
      <c r="J37" s="44"/>
    </row>
    <row r="38" spans="2:10" ht="37.5" customHeight="1">
      <c r="B38" s="58"/>
      <c r="C38" s="36"/>
      <c r="D38" s="5"/>
      <c r="E38" s="103" t="s">
        <v>44</v>
      </c>
      <c r="F38" s="104"/>
      <c r="G38" s="7"/>
      <c r="H38" s="3"/>
      <c r="I38" s="6"/>
      <c r="J38" s="3"/>
    </row>
    <row r="39" spans="2:10" ht="13.5" customHeight="1">
      <c r="B39" s="58"/>
      <c r="C39" s="42" t="s">
        <v>45</v>
      </c>
      <c r="D39" s="43"/>
      <c r="E39" s="43"/>
      <c r="F39" s="43"/>
      <c r="G39" s="43"/>
      <c r="H39" s="43"/>
      <c r="I39" s="43"/>
      <c r="J39" s="44"/>
    </row>
    <row r="40" spans="2:10">
      <c r="B40" s="58"/>
      <c r="C40" s="25"/>
      <c r="D40" s="42" t="s">
        <v>43</v>
      </c>
      <c r="E40" s="43"/>
      <c r="F40" s="44"/>
      <c r="G40" s="7">
        <v>2</v>
      </c>
      <c r="H40" s="3">
        <v>350</v>
      </c>
      <c r="I40" s="6">
        <v>0.5</v>
      </c>
      <c r="J40" s="3">
        <f t="shared" ref="J40" si="3">(G40*H40)-((G40*H40)*I40)</f>
        <v>350</v>
      </c>
    </row>
    <row r="41" spans="2:10" ht="1.5" customHeight="1">
      <c r="B41" s="58"/>
      <c r="C41" s="48"/>
      <c r="D41" s="49"/>
      <c r="E41" s="49"/>
      <c r="F41" s="49"/>
      <c r="G41" s="49"/>
      <c r="H41" s="49"/>
      <c r="I41" s="49"/>
      <c r="J41" s="50"/>
    </row>
    <row r="42" spans="2:10" ht="12.75" customHeight="1">
      <c r="B42" s="58"/>
      <c r="C42" s="42" t="s">
        <v>39</v>
      </c>
      <c r="D42" s="63"/>
      <c r="E42" s="63"/>
      <c r="F42" s="64"/>
      <c r="G42" s="7">
        <v>1</v>
      </c>
      <c r="H42" s="3">
        <v>750</v>
      </c>
      <c r="I42" s="6">
        <v>0.5</v>
      </c>
      <c r="J42" s="3">
        <f t="shared" si="2"/>
        <v>375</v>
      </c>
    </row>
    <row r="43" spans="2:10" s="110" customFormat="1" ht="13.5" customHeight="1">
      <c r="B43" s="58"/>
      <c r="C43" s="105"/>
      <c r="D43" s="106"/>
      <c r="E43" s="91" t="s">
        <v>15</v>
      </c>
      <c r="F43" s="92"/>
      <c r="G43" s="107"/>
      <c r="H43" s="108"/>
      <c r="I43" s="109"/>
      <c r="J43" s="108"/>
    </row>
    <row r="44" spans="2:10" s="110" customFormat="1" ht="13.5" customHeight="1">
      <c r="B44" s="58"/>
      <c r="C44" s="111"/>
      <c r="D44" s="112"/>
      <c r="E44" s="93" t="s">
        <v>17</v>
      </c>
      <c r="F44" s="94"/>
      <c r="G44" s="107"/>
      <c r="H44" s="108"/>
      <c r="I44" s="109"/>
      <c r="J44" s="108"/>
    </row>
    <row r="45" spans="2:10" s="110" customFormat="1" ht="13.5" customHeight="1">
      <c r="B45" s="58"/>
      <c r="C45" s="111"/>
      <c r="D45" s="112"/>
      <c r="E45" s="93" t="s">
        <v>16</v>
      </c>
      <c r="F45" s="94"/>
      <c r="G45" s="107"/>
      <c r="H45" s="108"/>
      <c r="I45" s="109"/>
      <c r="J45" s="108"/>
    </row>
    <row r="46" spans="2:10" s="110" customFormat="1" ht="13.5" customHeight="1">
      <c r="B46" s="58"/>
      <c r="C46" s="113"/>
      <c r="D46" s="114"/>
      <c r="E46" s="95" t="s">
        <v>14</v>
      </c>
      <c r="F46" s="96"/>
      <c r="G46" s="107"/>
      <c r="H46" s="108"/>
      <c r="I46" s="109"/>
      <c r="J46" s="108"/>
    </row>
    <row r="47" spans="2:10" ht="1.5" customHeight="1">
      <c r="B47" s="58"/>
      <c r="C47" s="48"/>
      <c r="D47" s="49"/>
      <c r="E47" s="49"/>
      <c r="F47" s="49"/>
      <c r="G47" s="49"/>
      <c r="H47" s="49"/>
      <c r="I47" s="49"/>
      <c r="J47" s="50"/>
    </row>
    <row r="48" spans="2:10" ht="41.25" customHeight="1">
      <c r="B48" s="59"/>
      <c r="C48" s="20"/>
      <c r="D48" s="68" t="s">
        <v>12</v>
      </c>
      <c r="E48" s="69"/>
      <c r="F48" s="69"/>
      <c r="G48" s="24"/>
      <c r="H48" s="3"/>
      <c r="I48" s="6"/>
      <c r="J48" s="3"/>
    </row>
    <row r="49" spans="2:10" ht="15" customHeight="1">
      <c r="F49" s="2"/>
      <c r="G49" s="65" t="s">
        <v>10</v>
      </c>
      <c r="H49" s="66"/>
      <c r="I49" s="67"/>
      <c r="J49" s="10">
        <f>SUM(J3:J48)</f>
        <v>3700</v>
      </c>
    </row>
    <row r="50" spans="2:10" ht="6" customHeight="1"/>
    <row r="51" spans="2:10" ht="13.5" customHeight="1">
      <c r="B51" s="70" t="s">
        <v>49</v>
      </c>
      <c r="C51" s="70"/>
      <c r="D51" s="70"/>
      <c r="E51" s="70"/>
      <c r="F51" s="70"/>
      <c r="G51" s="70"/>
      <c r="H51" s="70"/>
      <c r="I51" s="70"/>
      <c r="J51" s="70"/>
    </row>
    <row r="52" spans="2:10" ht="13.5" customHeight="1">
      <c r="B52" s="16"/>
      <c r="C52" s="1" t="s">
        <v>54</v>
      </c>
      <c r="D52" s="16"/>
      <c r="E52" s="115" t="s">
        <v>53</v>
      </c>
      <c r="F52" s="115"/>
      <c r="G52" s="115"/>
      <c r="H52" s="115"/>
      <c r="I52" s="115"/>
      <c r="J52" s="115"/>
    </row>
    <row r="53" spans="2:10" ht="13.5" customHeight="1">
      <c r="B53" s="16"/>
      <c r="C53" s="1" t="s">
        <v>54</v>
      </c>
      <c r="D53" s="16"/>
      <c r="E53" s="115" t="s">
        <v>55</v>
      </c>
      <c r="F53" s="115"/>
      <c r="G53" s="115"/>
      <c r="H53" s="115"/>
      <c r="I53" s="115"/>
      <c r="J53" s="115"/>
    </row>
    <row r="54" spans="2:10" ht="13.5" customHeight="1">
      <c r="B54" s="1" t="s">
        <v>47</v>
      </c>
    </row>
    <row r="55" spans="2:10" ht="13.5" customHeight="1">
      <c r="B55" s="70" t="s">
        <v>7</v>
      </c>
      <c r="C55" s="70"/>
      <c r="D55" s="70"/>
      <c r="E55" s="70"/>
      <c r="F55" s="70"/>
      <c r="G55" s="70"/>
      <c r="H55" s="70"/>
      <c r="I55" s="70"/>
      <c r="J55" s="70"/>
    </row>
  </sheetData>
  <mergeCells count="63">
    <mergeCell ref="G2:J3"/>
    <mergeCell ref="G4:J4"/>
    <mergeCell ref="B2:E2"/>
    <mergeCell ref="B3:E3"/>
    <mergeCell ref="B4:E4"/>
    <mergeCell ref="G5:J5"/>
    <mergeCell ref="G8:J8"/>
    <mergeCell ref="G9:J9"/>
    <mergeCell ref="G10:J10"/>
    <mergeCell ref="B14:J14"/>
    <mergeCell ref="G49:I49"/>
    <mergeCell ref="D48:F48"/>
    <mergeCell ref="C41:J41"/>
    <mergeCell ref="B55:J55"/>
    <mergeCell ref="G11:J11"/>
    <mergeCell ref="G12:J12"/>
    <mergeCell ref="B51:J51"/>
    <mergeCell ref="E22:F22"/>
    <mergeCell ref="D32:F32"/>
    <mergeCell ref="D25:F25"/>
    <mergeCell ref="E26:F26"/>
    <mergeCell ref="E53:J53"/>
    <mergeCell ref="E52:J52"/>
    <mergeCell ref="D19:F19"/>
    <mergeCell ref="D40:F40"/>
    <mergeCell ref="E28:F28"/>
    <mergeCell ref="E27:F27"/>
    <mergeCell ref="E33:F33"/>
    <mergeCell ref="C39:J39"/>
    <mergeCell ref="B31:B48"/>
    <mergeCell ref="C26:C28"/>
    <mergeCell ref="C43:C46"/>
    <mergeCell ref="E38:F38"/>
    <mergeCell ref="C42:F42"/>
    <mergeCell ref="E35:F35"/>
    <mergeCell ref="E36:F36"/>
    <mergeCell ref="E34:F34"/>
    <mergeCell ref="E46:F46"/>
    <mergeCell ref="E43:F43"/>
    <mergeCell ref="E44:F44"/>
    <mergeCell ref="E45:F45"/>
    <mergeCell ref="C47:J47"/>
    <mergeCell ref="C33:C38"/>
    <mergeCell ref="B7:E7"/>
    <mergeCell ref="B6:E6"/>
    <mergeCell ref="C16:F16"/>
    <mergeCell ref="C31:J31"/>
    <mergeCell ref="D37:J37"/>
    <mergeCell ref="C24:J24"/>
    <mergeCell ref="C18:J18"/>
    <mergeCell ref="C17:J17"/>
    <mergeCell ref="C30:J30"/>
    <mergeCell ref="C23:J23"/>
    <mergeCell ref="B29:J29"/>
    <mergeCell ref="E20:F20"/>
    <mergeCell ref="B18:B28"/>
    <mergeCell ref="E21:F21"/>
    <mergeCell ref="C20:C22"/>
    <mergeCell ref="B5:E5"/>
    <mergeCell ref="B8:F8"/>
    <mergeCell ref="B9:F9"/>
    <mergeCell ref="B10:F10"/>
    <mergeCell ref="B11:F11"/>
  </mergeCells>
  <hyperlinks>
    <hyperlink ref="G11" r:id="rId1"/>
    <hyperlink ref="B10" r:id="rId2" display="richard.n.lavergne@gmail.com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2019-02-22T08:47:06Z</dcterms:modified>
</cp:coreProperties>
</file>