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7" i="1"/>
  <c r="J47" s="1"/>
  <c r="G39"/>
  <c r="J39" s="1"/>
  <c r="G31"/>
  <c r="J31" s="1"/>
  <c r="G26"/>
  <c r="J26" s="1"/>
  <c r="J56" l="1"/>
</calcChain>
</file>

<file path=xl/sharedStrings.xml><?xml version="1.0" encoding="utf-8"?>
<sst xmlns="http://schemas.openxmlformats.org/spreadsheetml/2006/main" count="67" uniqueCount="54">
  <si>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</si>
  <si>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</si>
  <si>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</si>
  <si>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</si>
  <si>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</si>
  <si>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</si>
  <si>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</si>
  <si>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</si>
  <si>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</si>
  <si>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</si>
  <si>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</si>
  <si>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Remise</t>
  </si>
  <si>
    <t>8 bis allée des Melroses</t>
  </si>
  <si>
    <t>8 B Allée des Melroses</t>
  </si>
  <si>
    <t xml:space="preserve">* Déclinaison du thème : Design / couleurs / polices / icônes </t>
  </si>
  <si>
    <t>* Création et retouches d'images nécessaires au design global (fonds, logos)</t>
  </si>
  <si>
    <t>Configuration des plugins nécessaires</t>
  </si>
  <si>
    <t xml:space="preserve">* Achat du plugin de construction WPBAKERY + licence (75$ &gt; intégré au forfait global) </t>
  </si>
  <si>
    <t>* Création des pages initiales (textes, images, icones), menus, zones d'intéraction</t>
  </si>
  <si>
    <t>Date d'émission : 20/05/2022</t>
  </si>
  <si>
    <t>Gaëlle DUVAL</t>
  </si>
  <si>
    <t>Rhapsodie Graphique</t>
  </si>
  <si>
    <t>contact@rhapsodiegraphique.com</t>
  </si>
  <si>
    <t>Tél: 06 17 14 40 44</t>
  </si>
  <si>
    <t>Forfait Web - INT TRANSPORT - Site Vitrine - 2022</t>
  </si>
  <si>
    <t xml:space="preserve">Conception, développement et mise en ligne site INT TRANSPORT </t>
  </si>
  <si>
    <t xml:space="preserve">Intégration, développement et mise en ligne site INT TRANSPORT </t>
  </si>
  <si>
    <t>Optimisation référencement naturel (SEO)</t>
  </si>
  <si>
    <r>
      <rPr>
        <b/>
        <sz val="8"/>
        <color theme="1"/>
        <rFont val="Arial"/>
        <family val="2"/>
      </rPr>
      <t>OBJECTIF</t>
    </r>
    <r>
      <rPr>
        <sz val="8"/>
        <color theme="1"/>
        <rFont val="Arial"/>
        <family val="2"/>
      </rPr>
      <t xml:space="preserve"> : site vitrine qualitatif à l'image de INT TRANSPORT</t>
    </r>
  </si>
  <si>
    <r>
      <rPr>
        <b/>
        <sz val="8"/>
        <color theme="1"/>
        <rFont val="Arial"/>
        <family val="2"/>
      </rPr>
      <t>Déjà mis en place</t>
    </r>
    <r>
      <rPr>
        <sz val="8"/>
        <color theme="1"/>
        <rFont val="Arial"/>
        <family val="2"/>
      </rPr>
      <t xml:space="preserve"> : nom de domaine, hébergement (OVH), logo, charte graphique et photos</t>
    </r>
  </si>
  <si>
    <t>Cofiguration Serveur OVH</t>
  </si>
  <si>
    <t>* Création des adresses mails utiles</t>
  </si>
  <si>
    <t>* Configuration PHP (performance) et SSL (sécurité)</t>
  </si>
  <si>
    <t>Rédaction de contenu (OPTIONNEL)</t>
  </si>
  <si>
    <t>SOUS-TOTAL</t>
  </si>
  <si>
    <t>TOTAL TTC</t>
  </si>
  <si>
    <t>* Installation et configuration Wordpress</t>
  </si>
  <si>
    <t>* Mise en ligne + Accompagnement à l'utilisation (si besoin)</t>
  </si>
  <si>
    <t>* formalisation des contenus textes (quantité à définir)</t>
  </si>
  <si>
    <t>à définir</t>
  </si>
  <si>
    <t>inclus</t>
  </si>
  <si>
    <t>Tarif journalier</t>
  </si>
  <si>
    <t>Facture payable en 2 fois :</t>
  </si>
  <si>
    <t>-</t>
  </si>
  <si>
    <t>50% à validation du devis</t>
  </si>
  <si>
    <t>50% à validation du mise en ligne du site</t>
  </si>
  <si>
    <t>* Format vitrine : 5 pages (à vaider) + pages légales</t>
  </si>
  <si>
    <t>* Conception de l'ergonomie générale (organisation du site)</t>
  </si>
  <si>
    <t>DEVIS N°: DE00277</t>
  </si>
  <si>
    <t>* Pack de plugins construction / gestion contenu &amp; medias / référencement naturel / Analyse d'activité du site (Google Analytics) / modules de partage sociaux (à valider) / outils de conformité légale.</t>
  </si>
  <si>
    <t>Eléments fournis par le client : textes, logo, photos et illustrations.</t>
  </si>
  <si>
    <t>Montant TTC</t>
  </si>
  <si>
    <t>Qté</t>
  </si>
  <si>
    <t>* Configurations module SEO + Métadonnées + Services Google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</si>
</sst>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4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0" xfId="0" applyFont="1" applyBorder="1" applyAlignment="1">
      <alignment horizontal="left" vertical="center" shrinkToFit="1"/>
    </xf>
    <xf numFmtId="0" fontId="4" fillId="0" borderId="14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4" fillId="0" borderId="10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4" fillId="0" borderId="24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vertical="center" shrinkToFit="1"/>
    </xf>
    <xf numFmtId="165" fontId="3" fillId="0" borderId="10" xfId="0" applyNumberFormat="1" applyFont="1" applyBorder="1" applyAlignment="1">
      <alignment horizontal="center" vertical="center" shrinkToFit="1"/>
    </xf>
    <xf numFmtId="165" fontId="3" fillId="0" borderId="2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164" fontId="3" fillId="0" borderId="14" xfId="0" applyNumberFormat="1" applyFont="1" applyBorder="1" applyAlignment="1">
      <alignment vertical="center" shrinkToFit="1"/>
    </xf>
    <xf numFmtId="9" fontId="3" fillId="0" borderId="14" xfId="0" applyNumberFormat="1" applyFont="1" applyBorder="1" applyAlignment="1">
      <alignment vertical="center" shrinkToFit="1"/>
    </xf>
    <xf numFmtId="165" fontId="3" fillId="0" borderId="0" xfId="0" applyNumberFormat="1" applyFont="1" applyBorder="1" applyAlignment="1">
      <alignment horizontal="center" vertical="center" shrinkToFit="1"/>
    </xf>
    <xf numFmtId="164" fontId="3" fillId="0" borderId="0" xfId="0" applyNumberFormat="1" applyFont="1" applyBorder="1" applyAlignment="1">
      <alignment vertical="center" shrinkToFit="1"/>
    </xf>
    <xf numFmtId="9" fontId="3" fillId="0" borderId="0" xfId="0" applyNumberFormat="1" applyFont="1" applyBorder="1" applyAlignment="1">
      <alignment vertical="center" shrinkToFit="1"/>
    </xf>
    <xf numFmtId="0" fontId="4" fillId="2" borderId="26" xfId="0" applyFont="1" applyFill="1" applyBorder="1" applyAlignment="1">
      <alignment horizontal="left" vertical="center" shrinkToFit="1"/>
    </xf>
    <xf numFmtId="165" fontId="3" fillId="0" borderId="22" xfId="0" applyNumberFormat="1" applyFont="1" applyBorder="1" applyAlignment="1">
      <alignment horizontal="center" vertical="center" shrinkToFit="1"/>
    </xf>
    <xf numFmtId="164" fontId="3" fillId="0" borderId="22" xfId="0" applyNumberFormat="1" applyFont="1" applyBorder="1" applyAlignment="1">
      <alignment vertical="center" shrinkToFit="1"/>
    </xf>
    <xf numFmtId="9" fontId="3" fillId="0" borderId="22" xfId="0" applyNumberFormat="1" applyFont="1" applyBorder="1" applyAlignment="1">
      <alignment vertical="center" shrinkToFit="1"/>
    </xf>
    <xf numFmtId="164" fontId="3" fillId="0" borderId="21" xfId="0" applyNumberFormat="1" applyFont="1" applyBorder="1" applyAlignment="1">
      <alignment vertical="center" shrinkToFit="1"/>
    </xf>
    <xf numFmtId="0" fontId="4" fillId="2" borderId="25" xfId="0" applyFont="1" applyFill="1" applyBorder="1" applyAlignment="1">
      <alignment horizontal="left" vertical="center" shrinkToFit="1"/>
    </xf>
    <xf numFmtId="164" fontId="3" fillId="0" borderId="23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14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center" shrinkToFit="1"/>
    </xf>
    <xf numFmtId="0" fontId="8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4" fillId="2" borderId="25" xfId="0" applyFont="1" applyFill="1" applyBorder="1" applyAlignment="1">
      <alignment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4" fillId="2" borderId="0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right" vertical="center" wrapText="1"/>
    </xf>
    <xf numFmtId="165" fontId="3" fillId="3" borderId="23" xfId="0" applyNumberFormat="1" applyFont="1" applyFill="1" applyBorder="1" applyAlignment="1">
      <alignment horizontal="center" vertical="center" shrinkToFit="1"/>
    </xf>
    <xf numFmtId="164" fontId="4" fillId="3" borderId="10" xfId="0" applyNumberFormat="1" applyFont="1" applyFill="1" applyBorder="1" applyAlignment="1">
      <alignment vertical="center" shrinkToFit="1"/>
    </xf>
    <xf numFmtId="9" fontId="4" fillId="3" borderId="10" xfId="0" applyNumberFormat="1" applyFont="1" applyFill="1" applyBorder="1" applyAlignment="1">
      <alignment vertical="center" shrinkToFit="1"/>
    </xf>
    <xf numFmtId="165" fontId="4" fillId="3" borderId="10" xfId="0" applyNumberFormat="1" applyFont="1" applyFill="1" applyBorder="1" applyAlignment="1">
      <alignment horizontal="center" vertical="center" shrinkToFit="1"/>
    </xf>
    <xf numFmtId="165" fontId="3" fillId="3" borderId="10" xfId="0" applyNumberFormat="1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rhapsodiegraphiqu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63"/>
  <sheetViews>
    <sheetView tabSelected="1" view="pageLayout" topLeftCell="A22" zoomScale="115" zoomScalePageLayoutView="115" workbookViewId="0">
      <selection activeCell="D33" sqref="D33:F3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8.85546875" style="1" customWidth="1"/>
    <col min="7" max="7" width="8" style="34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2"/>
      <c r="C2" s="52"/>
      <c r="D2" s="52"/>
      <c r="E2" s="53"/>
      <c r="F2" s="15"/>
      <c r="G2" s="61" t="s">
        <v>48</v>
      </c>
      <c r="H2" s="62"/>
      <c r="I2" s="62"/>
      <c r="J2" s="63"/>
    </row>
    <row r="3" spans="2:10" ht="13.5" thickBot="1">
      <c r="B3" s="59"/>
      <c r="C3" s="59"/>
      <c r="D3" s="59"/>
      <c r="E3" s="67"/>
      <c r="F3" s="15"/>
      <c r="G3" s="64"/>
      <c r="H3" s="65"/>
      <c r="I3" s="65"/>
      <c r="J3" s="66"/>
    </row>
    <row r="4" spans="2:10" ht="15" customHeight="1" thickBot="1">
      <c r="B4" s="51"/>
      <c r="C4" s="51"/>
      <c r="D4" s="51"/>
      <c r="E4" s="51"/>
      <c r="F4" s="16"/>
      <c r="G4" s="68" t="s">
        <v>19</v>
      </c>
      <c r="H4" s="69"/>
      <c r="I4" s="70"/>
      <c r="J4" s="71"/>
    </row>
    <row r="5" spans="2:10" ht="15" customHeight="1" thickBot="1">
      <c r="B5" s="52"/>
      <c r="C5" s="52"/>
      <c r="D5" s="52"/>
      <c r="E5" s="53"/>
      <c r="F5" s="15"/>
      <c r="G5" s="54" t="s">
        <v>7</v>
      </c>
      <c r="H5" s="55"/>
      <c r="I5" s="56"/>
      <c r="J5" s="57"/>
    </row>
    <row r="6" spans="2:10" ht="4.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4.5" customHeight="1">
      <c r="B7" s="60"/>
      <c r="C7" s="60"/>
      <c r="D7" s="60"/>
      <c r="E7" s="60"/>
      <c r="F7" s="60"/>
      <c r="G7" s="34"/>
      <c r="J7" s="19"/>
    </row>
    <row r="8" spans="2:10" ht="12.75" customHeight="1">
      <c r="B8" s="58" t="s">
        <v>0</v>
      </c>
      <c r="C8" s="58"/>
      <c r="D8" s="58"/>
      <c r="E8" s="58"/>
      <c r="F8" s="58"/>
      <c r="G8" s="10" t="s">
        <v>6</v>
      </c>
      <c r="H8" s="21"/>
      <c r="I8" s="35"/>
      <c r="J8" s="21"/>
    </row>
    <row r="9" spans="2:10" s="17" customFormat="1" ht="12.75" customHeight="1">
      <c r="B9" s="59" t="s">
        <v>13</v>
      </c>
      <c r="C9" s="59"/>
      <c r="D9" s="59"/>
      <c r="E9" s="59"/>
      <c r="F9" s="59"/>
      <c r="G9" s="35" t="s">
        <v>20</v>
      </c>
      <c r="H9" s="21"/>
      <c r="I9" s="21"/>
      <c r="J9" s="21"/>
    </row>
    <row r="10" spans="2:10" s="17" customFormat="1" ht="12.75" customHeight="1">
      <c r="B10" s="51" t="s">
        <v>1</v>
      </c>
      <c r="C10" s="51"/>
      <c r="D10" s="51"/>
      <c r="E10" s="51"/>
      <c r="F10" s="51"/>
      <c r="G10" s="35" t="s">
        <v>21</v>
      </c>
      <c r="H10" s="21"/>
      <c r="I10" s="21"/>
      <c r="J10" s="21"/>
    </row>
    <row r="11" spans="2:10" s="17" customFormat="1" ht="12.75" customHeight="1">
      <c r="B11" s="51" t="s">
        <v>8</v>
      </c>
      <c r="C11" s="51"/>
      <c r="D11" s="51"/>
      <c r="E11" s="51"/>
      <c r="F11" s="51"/>
      <c r="G11" s="21"/>
      <c r="H11" s="21"/>
      <c r="I11" s="20"/>
      <c r="J11" s="20"/>
    </row>
    <row r="12" spans="2:10" s="17" customFormat="1" ht="4.5" customHeight="1">
      <c r="B12" s="16"/>
      <c r="C12" s="16"/>
      <c r="D12" s="16"/>
      <c r="E12" s="16"/>
      <c r="F12" s="16"/>
      <c r="G12" s="21"/>
      <c r="H12" s="21"/>
      <c r="I12" s="21"/>
      <c r="J12" s="21"/>
    </row>
    <row r="13" spans="2:10" s="6" customFormat="1" ht="12.75" customHeight="1">
      <c r="B13" s="76" t="s">
        <v>2</v>
      </c>
      <c r="C13" s="76"/>
      <c r="D13" s="76"/>
      <c r="E13" s="76"/>
      <c r="F13" s="76"/>
      <c r="G13" s="80" t="s">
        <v>21</v>
      </c>
      <c r="H13" s="80"/>
      <c r="I13" s="80"/>
      <c r="J13" s="80"/>
    </row>
    <row r="14" spans="2:10" s="6" customFormat="1" ht="12.75" customHeight="1">
      <c r="B14" s="60" t="s">
        <v>9</v>
      </c>
      <c r="C14" s="60"/>
      <c r="D14" s="60"/>
      <c r="E14" s="60"/>
      <c r="F14" s="60"/>
      <c r="G14" s="81" t="s">
        <v>22</v>
      </c>
      <c r="H14" s="81"/>
      <c r="I14" s="81"/>
      <c r="J14" s="81"/>
    </row>
    <row r="15" spans="2:10" s="6" customFormat="1" ht="12.75" customHeight="1">
      <c r="G15" s="21" t="s">
        <v>23</v>
      </c>
      <c r="H15" s="21"/>
      <c r="I15" s="21"/>
      <c r="J15" s="21"/>
    </row>
    <row r="16" spans="2:10" ht="3.75" customHeight="1"/>
    <row r="17" spans="2:16" ht="15" customHeight="1">
      <c r="B17" s="75" t="s">
        <v>24</v>
      </c>
      <c r="C17" s="75"/>
      <c r="D17" s="75"/>
      <c r="E17" s="75"/>
      <c r="F17" s="75"/>
      <c r="G17" s="75"/>
      <c r="H17" s="75"/>
      <c r="I17" s="75"/>
      <c r="J17" s="75"/>
    </row>
    <row r="18" spans="2:16" ht="3.75" customHeight="1"/>
    <row r="19" spans="2:16" s="8" customFormat="1" ht="18" customHeight="1">
      <c r="B19" s="11" t="s">
        <v>3</v>
      </c>
      <c r="C19" s="77" t="s">
        <v>4</v>
      </c>
      <c r="D19" s="78"/>
      <c r="E19" s="78"/>
      <c r="F19" s="79"/>
      <c r="G19" s="36" t="s">
        <v>52</v>
      </c>
      <c r="H19" s="36" t="s">
        <v>41</v>
      </c>
      <c r="I19" s="36" t="s">
        <v>11</v>
      </c>
      <c r="J19" s="36" t="s">
        <v>51</v>
      </c>
    </row>
    <row r="20" spans="2:16" ht="14.25" customHeight="1">
      <c r="B20" s="37"/>
      <c r="C20" s="44"/>
      <c r="D20" s="91" t="s">
        <v>28</v>
      </c>
      <c r="E20" s="91"/>
      <c r="F20" s="91"/>
      <c r="G20" s="45"/>
      <c r="H20" s="46"/>
      <c r="I20" s="47"/>
      <c r="J20" s="48"/>
      <c r="M20" s="23"/>
      <c r="N20" s="23"/>
      <c r="O20" s="23"/>
      <c r="P20" s="23"/>
    </row>
    <row r="21" spans="2:16" ht="14.25" customHeight="1">
      <c r="B21" s="37"/>
      <c r="C21" s="49"/>
      <c r="D21" s="89" t="s">
        <v>29</v>
      </c>
      <c r="E21" s="89"/>
      <c r="F21" s="89"/>
      <c r="G21" s="41"/>
      <c r="H21" s="42"/>
      <c r="I21" s="43"/>
      <c r="J21" s="50"/>
      <c r="M21" s="23"/>
      <c r="N21" s="23"/>
      <c r="O21" s="23"/>
      <c r="P21" s="23"/>
    </row>
    <row r="22" spans="2:16" ht="3.75" customHeight="1">
      <c r="B22" s="37"/>
      <c r="C22" s="82"/>
      <c r="D22" s="83"/>
      <c r="E22" s="83"/>
      <c r="F22" s="83"/>
      <c r="G22" s="83"/>
      <c r="H22" s="83"/>
      <c r="I22" s="83"/>
      <c r="J22" s="84"/>
      <c r="M22" s="23"/>
      <c r="N22" s="25"/>
      <c r="O22" s="25"/>
      <c r="P22" s="23"/>
    </row>
    <row r="23" spans="2:16" ht="14.25" customHeight="1">
      <c r="B23" s="31"/>
      <c r="C23" s="38"/>
      <c r="D23" s="87" t="s">
        <v>25</v>
      </c>
      <c r="E23" s="87"/>
      <c r="F23" s="88"/>
      <c r="G23" s="33">
        <v>2</v>
      </c>
      <c r="H23" s="39"/>
      <c r="I23" s="40"/>
      <c r="J23" s="39"/>
      <c r="M23" s="23"/>
      <c r="N23" s="23"/>
      <c r="O23" s="23"/>
      <c r="P23" s="23"/>
    </row>
    <row r="24" spans="2:16" ht="14.25" customHeight="1">
      <c r="B24" s="31"/>
      <c r="C24" s="28"/>
      <c r="D24" s="25"/>
      <c r="E24" s="89" t="s">
        <v>47</v>
      </c>
      <c r="F24" s="90"/>
      <c r="G24" s="33"/>
      <c r="H24" s="3"/>
      <c r="I24" s="4"/>
      <c r="J24" s="3"/>
      <c r="M24" s="23"/>
      <c r="N24" s="23"/>
      <c r="O24" s="23"/>
      <c r="P24" s="23"/>
    </row>
    <row r="25" spans="2:16" ht="14.25" customHeight="1">
      <c r="B25" s="31"/>
      <c r="C25" s="29"/>
      <c r="D25" s="25"/>
      <c r="E25" s="89" t="s">
        <v>46</v>
      </c>
      <c r="F25" s="90"/>
      <c r="G25" s="33"/>
      <c r="H25" s="3"/>
      <c r="I25" s="4"/>
      <c r="J25" s="3"/>
      <c r="M25" s="23"/>
      <c r="N25" s="25"/>
      <c r="O25" s="25"/>
      <c r="P25" s="23"/>
    </row>
    <row r="26" spans="2:16" ht="14.25" customHeight="1">
      <c r="B26" s="31"/>
      <c r="C26" s="30"/>
      <c r="D26" s="110"/>
      <c r="E26" s="111"/>
      <c r="F26" s="112" t="s">
        <v>34</v>
      </c>
      <c r="G26" s="116">
        <f>SUM(G23:G25)</f>
        <v>2</v>
      </c>
      <c r="H26" s="114">
        <v>350</v>
      </c>
      <c r="I26" s="115"/>
      <c r="J26" s="114">
        <f t="shared" ref="J26" si="0">G26*H26-((G26*H26)*I26)</f>
        <v>700</v>
      </c>
      <c r="M26" s="23"/>
      <c r="N26" s="25"/>
      <c r="O26" s="25"/>
      <c r="P26" s="23"/>
    </row>
    <row r="27" spans="2:16" ht="3.75" customHeight="1">
      <c r="B27" s="37"/>
      <c r="C27" s="82"/>
      <c r="D27" s="83"/>
      <c r="E27" s="83"/>
      <c r="F27" s="83"/>
      <c r="G27" s="83"/>
      <c r="H27" s="83"/>
      <c r="I27" s="83"/>
      <c r="J27" s="84"/>
      <c r="M27" s="23"/>
      <c r="N27" s="25"/>
      <c r="O27" s="25"/>
      <c r="P27" s="23"/>
    </row>
    <row r="28" spans="2:16" ht="14.25" customHeight="1">
      <c r="B28" s="31"/>
      <c r="C28" s="38"/>
      <c r="D28" s="87" t="s">
        <v>30</v>
      </c>
      <c r="E28" s="87"/>
      <c r="F28" s="88"/>
      <c r="G28" s="33">
        <v>1</v>
      </c>
      <c r="H28" s="39"/>
      <c r="I28" s="40"/>
      <c r="J28" s="39"/>
      <c r="M28" s="23"/>
      <c r="N28" s="23"/>
      <c r="O28" s="23"/>
      <c r="P28" s="23"/>
    </row>
    <row r="29" spans="2:16" ht="14.25" customHeight="1">
      <c r="B29" s="31"/>
      <c r="C29" s="28"/>
      <c r="D29" s="25"/>
      <c r="E29" s="89" t="s">
        <v>31</v>
      </c>
      <c r="F29" s="90"/>
      <c r="G29" s="33"/>
      <c r="H29" s="3"/>
      <c r="I29" s="4"/>
      <c r="J29" s="3"/>
      <c r="M29" s="23"/>
      <c r="N29" s="23"/>
      <c r="O29" s="23"/>
      <c r="P29" s="23"/>
    </row>
    <row r="30" spans="2:16" ht="14.25" customHeight="1">
      <c r="B30" s="31"/>
      <c r="C30" s="30"/>
      <c r="D30" s="25"/>
      <c r="E30" s="89" t="s">
        <v>32</v>
      </c>
      <c r="F30" s="90"/>
      <c r="G30" s="33"/>
      <c r="H30" s="3"/>
      <c r="I30" s="4"/>
      <c r="J30" s="3"/>
      <c r="M30" s="23"/>
      <c r="N30" s="25"/>
      <c r="O30" s="25"/>
      <c r="P30" s="23"/>
    </row>
    <row r="31" spans="2:16" ht="14.25" customHeight="1">
      <c r="B31" s="31"/>
      <c r="C31" s="30"/>
      <c r="D31" s="110"/>
      <c r="E31" s="111"/>
      <c r="F31" s="112" t="s">
        <v>34</v>
      </c>
      <c r="G31" s="116">
        <f>SUM(G28:G30)</f>
        <v>1</v>
      </c>
      <c r="H31" s="114">
        <v>350</v>
      </c>
      <c r="I31" s="115"/>
      <c r="J31" s="114">
        <f t="shared" ref="J31" si="1">G31*H31-((G31*H31)*I31)</f>
        <v>350</v>
      </c>
      <c r="M31" s="23"/>
      <c r="N31" s="25"/>
      <c r="O31" s="25"/>
      <c r="P31" s="23"/>
    </row>
    <row r="32" spans="2:16" ht="3.75" customHeight="1">
      <c r="B32" s="37"/>
      <c r="C32" s="106"/>
      <c r="D32" s="105"/>
      <c r="E32" s="105"/>
      <c r="F32" s="105"/>
      <c r="G32" s="105"/>
      <c r="H32" s="105"/>
      <c r="I32" s="105"/>
      <c r="J32" s="107"/>
      <c r="M32" s="23"/>
      <c r="N32" s="25"/>
      <c r="O32" s="25"/>
      <c r="P32" s="23"/>
    </row>
    <row r="33" spans="2:16" ht="14.25" customHeight="1">
      <c r="B33" s="31"/>
      <c r="C33" s="27"/>
      <c r="D33" s="92" t="s">
        <v>26</v>
      </c>
      <c r="E33" s="92"/>
      <c r="F33" s="93"/>
      <c r="G33" s="32">
        <v>5</v>
      </c>
      <c r="H33" s="3"/>
      <c r="I33" s="4"/>
      <c r="J33" s="3"/>
      <c r="M33" s="23"/>
      <c r="N33" s="23"/>
      <c r="O33" s="23"/>
      <c r="P33" s="23"/>
    </row>
    <row r="34" spans="2:16" ht="14.25" customHeight="1">
      <c r="B34" s="31"/>
      <c r="C34" s="28"/>
      <c r="D34" s="25"/>
      <c r="E34" s="89" t="s">
        <v>36</v>
      </c>
      <c r="F34" s="90"/>
      <c r="G34" s="33"/>
      <c r="H34" s="3"/>
      <c r="I34" s="4"/>
      <c r="J34" s="3"/>
      <c r="M34" s="23"/>
      <c r="N34" s="23"/>
      <c r="O34" s="23"/>
      <c r="P34" s="23"/>
    </row>
    <row r="35" spans="2:16" ht="14.25" customHeight="1">
      <c r="B35" s="31"/>
      <c r="C35" s="30"/>
      <c r="D35" s="25"/>
      <c r="E35" s="89" t="s">
        <v>14</v>
      </c>
      <c r="F35" s="90"/>
      <c r="G35" s="33"/>
      <c r="H35" s="3"/>
      <c r="I35" s="4"/>
      <c r="J35" s="3"/>
      <c r="M35" s="23"/>
      <c r="N35" s="25"/>
      <c r="O35" s="25"/>
      <c r="P35" s="23"/>
    </row>
    <row r="36" spans="2:16" ht="14.25" customHeight="1">
      <c r="B36" s="31"/>
      <c r="C36" s="28"/>
      <c r="D36" s="25"/>
      <c r="E36" s="89" t="s">
        <v>15</v>
      </c>
      <c r="F36" s="90"/>
      <c r="G36" s="33"/>
      <c r="H36" s="3"/>
      <c r="I36" s="4"/>
      <c r="J36" s="3"/>
      <c r="M36" s="23"/>
      <c r="N36" s="25"/>
      <c r="O36" s="25"/>
      <c r="P36" s="23"/>
    </row>
    <row r="37" spans="2:16" ht="14.25" customHeight="1">
      <c r="B37" s="31"/>
      <c r="C37" s="29"/>
      <c r="D37" s="25"/>
      <c r="E37" s="89" t="s">
        <v>18</v>
      </c>
      <c r="F37" s="90"/>
      <c r="G37" s="33"/>
      <c r="H37" s="3"/>
      <c r="I37" s="4"/>
      <c r="J37" s="3"/>
      <c r="M37" s="23"/>
      <c r="N37" s="25"/>
      <c r="O37" s="25"/>
      <c r="P37" s="23"/>
    </row>
    <row r="38" spans="2:16" ht="14.25" customHeight="1">
      <c r="B38" s="31"/>
      <c r="C38" s="29"/>
      <c r="D38" s="25"/>
      <c r="E38" s="89" t="s">
        <v>37</v>
      </c>
      <c r="F38" s="90"/>
      <c r="G38" s="33"/>
      <c r="H38" s="3"/>
      <c r="I38" s="4"/>
      <c r="J38" s="3"/>
      <c r="M38" s="23"/>
      <c r="N38" s="25"/>
      <c r="O38" s="25"/>
      <c r="P38" s="23"/>
    </row>
    <row r="39" spans="2:16" ht="14.25" customHeight="1">
      <c r="B39" s="31"/>
      <c r="C39" s="30"/>
      <c r="D39" s="110"/>
      <c r="E39" s="111"/>
      <c r="F39" s="112" t="s">
        <v>34</v>
      </c>
      <c r="G39" s="116">
        <f>SUM(G33:G38)</f>
        <v>5</v>
      </c>
      <c r="H39" s="114">
        <v>350</v>
      </c>
      <c r="I39" s="115"/>
      <c r="J39" s="114">
        <f t="shared" ref="J39:J47" si="2">G39*H39-((G39*H39)*I39)</f>
        <v>1750</v>
      </c>
      <c r="M39" s="23"/>
      <c r="N39" s="25"/>
      <c r="O39" s="25"/>
      <c r="P39" s="23"/>
    </row>
    <row r="40" spans="2:16" ht="3.75" customHeight="1">
      <c r="B40" s="37"/>
      <c r="C40" s="106"/>
      <c r="D40" s="105"/>
      <c r="E40" s="105"/>
      <c r="F40" s="105"/>
      <c r="G40" s="105"/>
      <c r="H40" s="105"/>
      <c r="I40" s="105"/>
      <c r="J40" s="107"/>
      <c r="M40" s="23"/>
      <c r="N40" s="25"/>
      <c r="O40" s="25"/>
      <c r="P40" s="23"/>
    </row>
    <row r="41" spans="2:16" ht="14.25" customHeight="1">
      <c r="B41" s="31"/>
      <c r="C41" s="27"/>
      <c r="D41" s="92" t="s">
        <v>33</v>
      </c>
      <c r="E41" s="92"/>
      <c r="F41" s="93"/>
      <c r="G41" s="22"/>
      <c r="H41" s="3"/>
      <c r="I41" s="4"/>
      <c r="J41" s="3"/>
      <c r="M41" s="23"/>
      <c r="N41" s="23"/>
      <c r="O41" s="23"/>
      <c r="P41" s="23"/>
    </row>
    <row r="42" spans="2:16" ht="14.25" customHeight="1">
      <c r="B42" s="31"/>
      <c r="C42" s="28"/>
      <c r="D42" s="25"/>
      <c r="E42" s="89" t="s">
        <v>38</v>
      </c>
      <c r="F42" s="90"/>
      <c r="G42" s="24"/>
      <c r="H42" s="3"/>
      <c r="I42" s="4"/>
      <c r="J42" s="3"/>
      <c r="M42" s="23"/>
      <c r="N42" s="23"/>
      <c r="O42" s="23"/>
      <c r="P42" s="23"/>
    </row>
    <row r="43" spans="2:16" ht="14.25" customHeight="1">
      <c r="B43" s="31"/>
      <c r="C43" s="30"/>
      <c r="D43" s="110"/>
      <c r="E43" s="111"/>
      <c r="F43" s="112" t="s">
        <v>34</v>
      </c>
      <c r="G43" s="117" t="s">
        <v>39</v>
      </c>
      <c r="H43" s="114">
        <v>350</v>
      </c>
      <c r="I43" s="115"/>
      <c r="J43" s="114"/>
      <c r="M43" s="23"/>
      <c r="N43" s="25"/>
      <c r="O43" s="25"/>
      <c r="P43" s="23"/>
    </row>
    <row r="44" spans="2:16" ht="3.75" customHeight="1">
      <c r="B44" s="37"/>
      <c r="C44" s="106"/>
      <c r="D44" s="105"/>
      <c r="E44" s="105"/>
      <c r="F44" s="105"/>
      <c r="G44" s="105"/>
      <c r="H44" s="105"/>
      <c r="I44" s="105"/>
      <c r="J44" s="107"/>
      <c r="M44" s="23"/>
      <c r="N44" s="25"/>
      <c r="O44" s="25"/>
      <c r="P44" s="23"/>
    </row>
    <row r="45" spans="2:16" ht="14.25" customHeight="1">
      <c r="B45" s="31"/>
      <c r="C45" s="27"/>
      <c r="D45" s="92" t="s">
        <v>27</v>
      </c>
      <c r="E45" s="92"/>
      <c r="F45" s="93"/>
      <c r="G45" s="32">
        <v>2</v>
      </c>
      <c r="H45" s="3"/>
      <c r="I45" s="4"/>
      <c r="J45" s="3"/>
      <c r="M45" s="23"/>
      <c r="N45" s="23"/>
      <c r="O45" s="23"/>
      <c r="P45" s="23"/>
    </row>
    <row r="46" spans="2:16" ht="14.25" customHeight="1">
      <c r="B46" s="31"/>
      <c r="C46" s="29"/>
      <c r="D46" s="25"/>
      <c r="E46" s="89" t="s">
        <v>53</v>
      </c>
      <c r="F46" s="90"/>
      <c r="G46" s="33"/>
      <c r="H46" s="3"/>
      <c r="I46" s="4"/>
      <c r="J46" s="3"/>
      <c r="M46" s="23"/>
      <c r="N46" s="25"/>
      <c r="O46" s="25"/>
      <c r="P46" s="23"/>
    </row>
    <row r="47" spans="2:16" ht="14.25" customHeight="1">
      <c r="B47" s="31"/>
      <c r="C47" s="30"/>
      <c r="D47" s="110"/>
      <c r="E47" s="111"/>
      <c r="F47" s="112" t="s">
        <v>34</v>
      </c>
      <c r="G47" s="116">
        <f>SUM(G45:G46)</f>
        <v>2</v>
      </c>
      <c r="H47" s="114">
        <v>350</v>
      </c>
      <c r="I47" s="115"/>
      <c r="J47" s="114">
        <f t="shared" si="2"/>
        <v>700</v>
      </c>
      <c r="M47" s="23"/>
      <c r="N47" s="25"/>
      <c r="O47" s="25"/>
      <c r="P47" s="23"/>
    </row>
    <row r="48" spans="2:16" ht="3.75" customHeight="1">
      <c r="B48" s="37"/>
      <c r="C48" s="106"/>
      <c r="D48" s="105"/>
      <c r="E48" s="105"/>
      <c r="F48" s="105"/>
      <c r="G48" s="105"/>
      <c r="H48" s="105"/>
      <c r="I48" s="105"/>
      <c r="J48" s="107"/>
      <c r="M48" s="23"/>
      <c r="N48" s="25"/>
      <c r="O48" s="25"/>
      <c r="P48" s="23"/>
    </row>
    <row r="49" spans="2:16" ht="14.25" customHeight="1">
      <c r="B49" s="95"/>
      <c r="C49" s="99"/>
      <c r="D49" s="92" t="s">
        <v>16</v>
      </c>
      <c r="E49" s="92"/>
      <c r="F49" s="93"/>
      <c r="G49" s="96"/>
      <c r="H49" s="94"/>
      <c r="I49" s="4"/>
      <c r="J49" s="3"/>
      <c r="M49" s="23"/>
      <c r="N49" s="23"/>
      <c r="O49" s="23"/>
      <c r="P49" s="23"/>
    </row>
    <row r="50" spans="2:16" ht="36.75" customHeight="1">
      <c r="B50" s="95"/>
      <c r="C50" s="100"/>
      <c r="D50" s="26"/>
      <c r="E50" s="89" t="s">
        <v>49</v>
      </c>
      <c r="F50" s="90"/>
      <c r="G50" s="97"/>
      <c r="H50" s="94"/>
      <c r="I50" s="4"/>
      <c r="J50" s="3"/>
    </row>
    <row r="51" spans="2:16" ht="14.25" customHeight="1">
      <c r="B51" s="95"/>
      <c r="C51" s="100"/>
      <c r="D51" s="26"/>
      <c r="E51" s="89" t="s">
        <v>17</v>
      </c>
      <c r="F51" s="90"/>
      <c r="G51" s="98"/>
      <c r="H51" s="94"/>
      <c r="I51" s="4"/>
      <c r="J51" s="3"/>
    </row>
    <row r="52" spans="2:16" ht="14.25" customHeight="1">
      <c r="B52" s="37"/>
      <c r="C52" s="108"/>
      <c r="D52" s="110"/>
      <c r="E52" s="111"/>
      <c r="F52" s="112" t="s">
        <v>34</v>
      </c>
      <c r="G52" s="113" t="s">
        <v>40</v>
      </c>
      <c r="H52" s="114">
        <v>350</v>
      </c>
      <c r="I52" s="115"/>
      <c r="J52" s="114"/>
      <c r="M52" s="23"/>
      <c r="N52" s="25"/>
      <c r="O52" s="25"/>
      <c r="P52" s="23"/>
    </row>
    <row r="53" spans="2:16" ht="3.75" customHeight="1">
      <c r="B53" s="37"/>
      <c r="C53" s="82"/>
      <c r="D53" s="83"/>
      <c r="E53" s="83"/>
      <c r="F53" s="83"/>
      <c r="G53" s="83"/>
      <c r="H53" s="83"/>
      <c r="I53" s="83"/>
      <c r="J53" s="84"/>
      <c r="M53" s="23"/>
      <c r="N53" s="25"/>
      <c r="O53" s="25"/>
      <c r="P53" s="23"/>
    </row>
    <row r="54" spans="2:16" ht="3.75" customHeight="1">
      <c r="B54" s="72"/>
      <c r="C54" s="73"/>
      <c r="D54" s="73"/>
      <c r="E54" s="73"/>
      <c r="F54" s="73"/>
      <c r="G54" s="73"/>
      <c r="H54" s="73"/>
      <c r="I54" s="73"/>
      <c r="J54" s="109"/>
    </row>
    <row r="55" spans="2:16" ht="27" customHeight="1">
      <c r="B55" s="12"/>
      <c r="C55" s="7"/>
      <c r="D55" s="85" t="s">
        <v>10</v>
      </c>
      <c r="E55" s="86"/>
      <c r="F55" s="86"/>
      <c r="G55" s="9"/>
      <c r="H55" s="3"/>
      <c r="I55" s="4"/>
      <c r="J55" s="3"/>
    </row>
    <row r="56" spans="2:16" ht="15" customHeight="1">
      <c r="F56" s="2"/>
      <c r="G56" s="82" t="s">
        <v>35</v>
      </c>
      <c r="H56" s="83"/>
      <c r="I56" s="84"/>
      <c r="J56" s="5">
        <f>SUM(J13:J55)</f>
        <v>3500</v>
      </c>
    </row>
    <row r="57" spans="2:16" ht="4.5" customHeight="1"/>
    <row r="58" spans="2:16" ht="4.5" customHeight="1">
      <c r="B58" s="74"/>
      <c r="C58" s="74"/>
      <c r="D58" s="74"/>
      <c r="E58" s="74"/>
      <c r="F58" s="74"/>
      <c r="G58" s="74"/>
    </row>
    <row r="59" spans="2:16" ht="12.75" customHeight="1">
      <c r="B59" s="101" t="s">
        <v>42</v>
      </c>
      <c r="C59" s="101"/>
      <c r="D59" s="101"/>
      <c r="E59" s="101"/>
      <c r="F59" s="101"/>
      <c r="G59" s="101"/>
    </row>
    <row r="60" spans="2:16" ht="12.75" customHeight="1">
      <c r="B60" s="102"/>
      <c r="C60" s="102" t="s">
        <v>43</v>
      </c>
      <c r="D60" s="102"/>
      <c r="E60" s="103" t="s">
        <v>44</v>
      </c>
      <c r="F60" s="103"/>
      <c r="G60" s="102"/>
    </row>
    <row r="61" spans="2:16" ht="12.75" customHeight="1">
      <c r="B61" s="102"/>
      <c r="C61" s="102" t="s">
        <v>43</v>
      </c>
      <c r="D61" s="102"/>
      <c r="E61" s="103" t="s">
        <v>45</v>
      </c>
      <c r="F61" s="103"/>
      <c r="G61" s="102"/>
    </row>
    <row r="62" spans="2:16" ht="12.75" customHeight="1">
      <c r="B62" s="101" t="s">
        <v>5</v>
      </c>
      <c r="C62" s="101"/>
      <c r="D62" s="101"/>
      <c r="E62" s="101"/>
      <c r="F62" s="101"/>
      <c r="G62" s="101"/>
    </row>
    <row r="63" spans="2:16" ht="12.75" customHeight="1">
      <c r="B63" s="104" t="s">
        <v>50</v>
      </c>
      <c r="C63" s="104"/>
      <c r="D63" s="104"/>
      <c r="E63" s="104"/>
      <c r="F63" s="104"/>
      <c r="G63" s="104"/>
      <c r="H63" s="104"/>
      <c r="I63" s="104"/>
      <c r="J63" s="104"/>
    </row>
  </sheetData>
  <mergeCells count="55">
    <mergeCell ref="E60:F60"/>
    <mergeCell ref="E61:F61"/>
    <mergeCell ref="B63:J63"/>
    <mergeCell ref="E46:F46"/>
    <mergeCell ref="E38:F38"/>
    <mergeCell ref="C44:J44"/>
    <mergeCell ref="C48:J48"/>
    <mergeCell ref="C53:J53"/>
    <mergeCell ref="D41:F41"/>
    <mergeCell ref="E42:F42"/>
    <mergeCell ref="D49:F49"/>
    <mergeCell ref="E50:F50"/>
    <mergeCell ref="E51:F51"/>
    <mergeCell ref="C40:J40"/>
    <mergeCell ref="D45:F45"/>
    <mergeCell ref="E37:F37"/>
    <mergeCell ref="E35:F35"/>
    <mergeCell ref="D20:F20"/>
    <mergeCell ref="D33:F33"/>
    <mergeCell ref="D28:F28"/>
    <mergeCell ref="E34:F34"/>
    <mergeCell ref="E29:F29"/>
    <mergeCell ref="E30:F30"/>
    <mergeCell ref="D21:F21"/>
    <mergeCell ref="C22:J22"/>
    <mergeCell ref="C27:J27"/>
    <mergeCell ref="C32:J32"/>
    <mergeCell ref="B54:J54"/>
    <mergeCell ref="B62:G62"/>
    <mergeCell ref="B17:J17"/>
    <mergeCell ref="B13:F13"/>
    <mergeCell ref="B14:F14"/>
    <mergeCell ref="B58:G58"/>
    <mergeCell ref="C19:F19"/>
    <mergeCell ref="G13:J13"/>
    <mergeCell ref="G14:J14"/>
    <mergeCell ref="B59:G59"/>
    <mergeCell ref="G56:I56"/>
    <mergeCell ref="D55:F55"/>
    <mergeCell ref="D23:F23"/>
    <mergeCell ref="E24:F24"/>
    <mergeCell ref="E25:F25"/>
    <mergeCell ref="E36:F36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</mergeCells>
  <hyperlinks>
    <hyperlink ref="G14" r:id="rId1"/>
  </hyperlinks>
  <pageMargins left="0.19345238095238096" right="0.19345238095238096" top="0.75" bottom="0.75" header="0.3" footer="0.3"/>
  <pageSetup paperSize="9" scale="9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12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2022-05-19T14:58:19Z</dcterms:modified>
</cp:coreProperties>
</file>