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7" i="1"/>
  <c r="I23" l="1"/>
  <c r="I28" s="1"/>
  <c r="I26" l="1"/>
  <c r="I29" l="1"/>
  <c r="I30" l="1"/>
</calcChain>
</file>

<file path=xl/sharedStrings.xml><?xml version="1.0" encoding="utf-8"?>
<sst xmlns="http://schemas.openxmlformats.org/spreadsheetml/2006/main" count="42" uniqueCount="40">
  <si>
    <t>Pierre Frank Séguineau</t>
  </si>
  <si>
    <t>6 allée Jules Bouchaud</t>
  </si>
  <si>
    <t>44120 VERTOU</t>
  </si>
  <si>
    <t>N°Sécurité sociale : 1 79 01 44 109 594 64</t>
  </si>
  <si>
    <t>N°SIRET: 52514224600012 C</t>
  </si>
  <si>
    <t>pierrefrank.seguineau@gmail.com</t>
  </si>
  <si>
    <t>Tél: 0687105362</t>
  </si>
  <si>
    <t>REF</t>
  </si>
  <si>
    <t>DESCRIPTION</t>
  </si>
  <si>
    <t>MONTANT</t>
  </si>
  <si>
    <t>PRIX UNITAIRE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</si>
  <si>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</si>
  <si>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</si>
  <si>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</si>
  <si>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</si>
  <si>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</si>
  <si>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</si>
  <si>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TOTAL à verser à l'auteur</t>
  </si>
  <si>
    <t>A l'attention de:</t>
  </si>
  <si>
    <t>N° d'ordre:</t>
  </si>
  <si>
    <t>S904120</t>
  </si>
  <si>
    <t>QUANTITE (jours)</t>
  </si>
  <si>
    <t xml:space="preserve">Eléments fournis par le client : base de données, textes, photos, videos, logo. </t>
  </si>
  <si>
    <t>Configuration outils de suivi (analytics)</t>
  </si>
  <si>
    <t>Design et mise en place Site Internet</t>
  </si>
  <si>
    <t>REMISE</t>
  </si>
  <si>
    <t>Facture payable selon échéancier:</t>
  </si>
  <si>
    <t>-</t>
  </si>
  <si>
    <t>70% à livraison</t>
  </si>
  <si>
    <t>30% d'acompte pour validation</t>
  </si>
  <si>
    <t>Devis N°: DE00205</t>
  </si>
  <si>
    <t>Date d'émission : 27/11/2017</t>
  </si>
  <si>
    <t>Mariam Faroughy</t>
  </si>
  <si>
    <t>OnLang</t>
  </si>
  <si>
    <t>mariamshir@gmail.com</t>
  </si>
  <si>
    <t>Design et intégration - Site onlang.net</t>
  </si>
  <si>
    <t>Forfait Design - conception - intégration - référencement naturel basique - optimisation responsive</t>
  </si>
  <si>
    <t>Configuration outils de sauvegarde mensuel</t>
  </si>
  <si>
    <t>Ajout de contenu non inclus dans le cahier des charges, modifications significatives, mises à jour : Devis complémentaire (tarif indicatif 250€/j)</t>
  </si>
  <si>
    <t xml:space="preserve">Intégration Wordpress / version FINALE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</si>
</sst>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3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8" fillId="0" borderId="0" xfId="0" applyNumberFormat="1" applyFont="1" applyBorder="1" applyAlignment="1">
      <alignment horizontal="right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1" fillId="0" borderId="0" xfId="1" applyAlignment="1" applyProtection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mshir@gmail.com" TargetMode="External"/><Relationship Id="rId2" Type="http://schemas.openxmlformats.org/officeDocument/2006/relationships/hyperlink" Target="mailto:mariamshir@gmail.com" TargetMode="External"/><Relationship Id="rId1" Type="http://schemas.openxmlformats.org/officeDocument/2006/relationships/hyperlink" Target="mailto:pierrefrank.seguineau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6"/>
  <sheetViews>
    <sheetView tabSelected="1" view="pageLayout" topLeftCell="A4" zoomScale="85" zoomScalePageLayoutView="85" workbookViewId="0">
      <selection activeCell="H17" sqref="H17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9" style="1" customWidth="1"/>
    <col min="6" max="6" width="10.5703125" style="1" customWidth="1"/>
    <col min="7" max="8" width="9.28515625" style="1" customWidth="1"/>
    <col min="9" max="9" width="10.8554687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58" t="s">
        <v>0</v>
      </c>
      <c r="C2" s="58"/>
      <c r="D2" s="59"/>
      <c r="E2" s="4"/>
      <c r="F2" s="48" t="s">
        <v>30</v>
      </c>
      <c r="G2" s="49"/>
      <c r="H2" s="49"/>
      <c r="I2" s="50"/>
    </row>
    <row r="3" spans="2:9">
      <c r="B3" s="46" t="s">
        <v>1</v>
      </c>
      <c r="C3" s="46"/>
      <c r="D3" s="60"/>
      <c r="E3" s="4"/>
      <c r="F3" s="51"/>
      <c r="G3" s="52"/>
      <c r="H3" s="52"/>
      <c r="I3" s="53"/>
    </row>
    <row r="4" spans="2:9" ht="13.5" thickBot="1">
      <c r="B4" s="47" t="s">
        <v>2</v>
      </c>
      <c r="C4" s="47"/>
      <c r="D4" s="47"/>
      <c r="E4" s="3"/>
      <c r="F4" s="54" t="s">
        <v>31</v>
      </c>
      <c r="G4" s="55"/>
      <c r="H4" s="56"/>
      <c r="I4" s="57"/>
    </row>
    <row r="5" spans="2:9" ht="12.75" customHeight="1">
      <c r="B5" s="46" t="s">
        <v>3</v>
      </c>
      <c r="C5" s="46"/>
      <c r="D5" s="46"/>
      <c r="E5" s="46"/>
    </row>
    <row r="6" spans="2:9">
      <c r="B6" s="47" t="s">
        <v>4</v>
      </c>
      <c r="C6" s="47"/>
      <c r="D6" s="47"/>
      <c r="E6" s="3"/>
    </row>
    <row r="7" spans="2:9" ht="15" customHeight="1">
      <c r="B7" s="1" t="s">
        <v>19</v>
      </c>
      <c r="C7" s="46" t="s">
        <v>20</v>
      </c>
      <c r="D7" s="46"/>
      <c r="E7" s="46"/>
      <c r="F7" s="5"/>
    </row>
    <row r="8" spans="2:9">
      <c r="D8" s="2"/>
      <c r="E8" s="2"/>
      <c r="F8" s="1" t="s">
        <v>18</v>
      </c>
    </row>
    <row r="9" spans="2:9" ht="12.75" customHeight="1">
      <c r="B9" s="61" t="s">
        <v>0</v>
      </c>
      <c r="C9" s="61"/>
      <c r="D9" s="61"/>
      <c r="E9" s="61"/>
      <c r="F9" s="5" t="s">
        <v>32</v>
      </c>
    </row>
    <row r="10" spans="2:9" ht="15" customHeight="1">
      <c r="B10" s="62" t="s">
        <v>5</v>
      </c>
      <c r="C10" s="62"/>
      <c r="D10" s="62"/>
      <c r="E10" s="62"/>
      <c r="F10" s="15" t="s">
        <v>33</v>
      </c>
    </row>
    <row r="11" spans="2:9" ht="15">
      <c r="B11" s="46" t="s">
        <v>6</v>
      </c>
      <c r="C11" s="46"/>
      <c r="D11" s="46"/>
      <c r="E11" s="2"/>
      <c r="F11" s="11" t="s">
        <v>34</v>
      </c>
    </row>
    <row r="13" spans="2:9" ht="6" customHeight="1"/>
    <row r="14" spans="2:9" ht="15.75" customHeight="1">
      <c r="B14" s="10" t="s">
        <v>35</v>
      </c>
      <c r="C14" s="10"/>
    </row>
    <row r="15" spans="2:9" ht="6" customHeight="1"/>
    <row r="16" spans="2:9" ht="35.25" customHeight="1">
      <c r="B16" s="9" t="s">
        <v>7</v>
      </c>
      <c r="C16" s="63" t="s">
        <v>8</v>
      </c>
      <c r="D16" s="64"/>
      <c r="E16" s="65"/>
      <c r="F16" s="19" t="s">
        <v>21</v>
      </c>
      <c r="G16" s="19" t="s">
        <v>10</v>
      </c>
      <c r="H16" s="19" t="s">
        <v>25</v>
      </c>
      <c r="I16" s="19" t="s">
        <v>9</v>
      </c>
    </row>
    <row r="17" spans="2:16" ht="43.5" customHeight="1">
      <c r="B17" s="17"/>
      <c r="C17" s="66" t="s">
        <v>36</v>
      </c>
      <c r="D17" s="67"/>
      <c r="E17" s="68"/>
      <c r="F17" s="22">
        <v>6</v>
      </c>
      <c r="G17" s="6">
        <v>350</v>
      </c>
      <c r="H17" s="18">
        <v>0.2</v>
      </c>
      <c r="I17" s="6">
        <f>(F17*G17)-((F17*G17)*H17)</f>
        <v>1680</v>
      </c>
    </row>
    <row r="18" spans="2:16" ht="18" customHeight="1">
      <c r="B18" s="17"/>
      <c r="C18" s="69" t="s">
        <v>24</v>
      </c>
      <c r="D18" s="30"/>
      <c r="E18" s="31"/>
      <c r="F18" s="22"/>
      <c r="G18" s="6"/>
      <c r="H18" s="18"/>
      <c r="I18" s="6"/>
    </row>
    <row r="19" spans="2:16" ht="18" customHeight="1">
      <c r="B19" s="17"/>
      <c r="C19" s="69" t="s">
        <v>39</v>
      </c>
      <c r="D19" s="30"/>
      <c r="E19" s="31"/>
      <c r="F19" s="22"/>
      <c r="G19" s="6"/>
      <c r="H19" s="18"/>
      <c r="I19" s="6"/>
      <c r="L19" s="24"/>
      <c r="M19" s="35"/>
      <c r="N19" s="35"/>
      <c r="O19" s="25"/>
      <c r="P19" s="24"/>
    </row>
    <row r="20" spans="2:16" ht="18" customHeight="1">
      <c r="B20" s="12"/>
      <c r="C20" s="29" t="s">
        <v>23</v>
      </c>
      <c r="D20" s="30"/>
      <c r="E20" s="31"/>
      <c r="F20" s="23"/>
      <c r="G20" s="6"/>
      <c r="H20" s="18"/>
      <c r="I20" s="6"/>
      <c r="L20" s="24"/>
      <c r="M20" s="24"/>
      <c r="N20" s="24"/>
      <c r="O20" s="24"/>
      <c r="P20" s="24"/>
    </row>
    <row r="21" spans="2:16" ht="18" customHeight="1">
      <c r="B21" s="12"/>
      <c r="C21" s="29" t="s">
        <v>37</v>
      </c>
      <c r="D21" s="30"/>
      <c r="E21" s="31"/>
      <c r="F21" s="23"/>
      <c r="G21" s="6"/>
      <c r="H21" s="18"/>
      <c r="I21" s="6"/>
      <c r="L21" s="24"/>
      <c r="M21" s="24"/>
      <c r="N21" s="24"/>
      <c r="O21" s="24"/>
      <c r="P21" s="24"/>
    </row>
    <row r="22" spans="2:16" ht="43.5" customHeight="1">
      <c r="B22" s="16"/>
      <c r="C22" s="41" t="s">
        <v>38</v>
      </c>
      <c r="D22" s="41"/>
      <c r="E22" s="41"/>
      <c r="F22" s="21"/>
      <c r="G22" s="6"/>
      <c r="H22" s="6"/>
      <c r="I22" s="6"/>
    </row>
    <row r="23" spans="2:16" ht="15" customHeight="1">
      <c r="E23" s="5"/>
      <c r="F23" s="32" t="s">
        <v>11</v>
      </c>
      <c r="G23" s="33"/>
      <c r="H23" s="34"/>
      <c r="I23" s="26">
        <f>SUM(I16:I22)</f>
        <v>1680</v>
      </c>
    </row>
    <row r="24" spans="2:16" ht="15" customHeight="1">
      <c r="E24" s="5"/>
      <c r="F24" s="42" t="s">
        <v>12</v>
      </c>
      <c r="G24" s="43"/>
      <c r="H24" s="44"/>
      <c r="I24" s="6">
        <v>0</v>
      </c>
    </row>
    <row r="25" spans="2:16" ht="6" customHeight="1">
      <c r="E25" s="5"/>
      <c r="F25" s="5"/>
      <c r="G25" s="5"/>
      <c r="H25" s="5"/>
      <c r="I25" s="5"/>
    </row>
    <row r="26" spans="2:16" ht="15" customHeight="1">
      <c r="E26" s="38" t="s">
        <v>13</v>
      </c>
      <c r="F26" s="39"/>
      <c r="G26" s="39"/>
      <c r="H26" s="40"/>
      <c r="I26" s="8">
        <f>(I23*0.011)</f>
        <v>18.48</v>
      </c>
    </row>
    <row r="27" spans="2:16" ht="6" customHeight="1">
      <c r="E27" s="20"/>
      <c r="F27" s="37"/>
      <c r="G27" s="37"/>
      <c r="H27" s="7"/>
      <c r="I27" s="7"/>
    </row>
    <row r="28" spans="2:16" ht="15" customHeight="1">
      <c r="E28" s="38" t="s">
        <v>17</v>
      </c>
      <c r="F28" s="39"/>
      <c r="G28" s="39"/>
      <c r="H28" s="40"/>
      <c r="I28" s="8">
        <f>I23</f>
        <v>1680</v>
      </c>
    </row>
    <row r="29" spans="2:16" ht="15" customHeight="1">
      <c r="E29" s="38" t="s">
        <v>14</v>
      </c>
      <c r="F29" s="39"/>
      <c r="G29" s="39"/>
      <c r="H29" s="40"/>
      <c r="I29" s="8">
        <f>SUM(I26:I26)</f>
        <v>18.48</v>
      </c>
    </row>
    <row r="30" spans="2:16" ht="15" customHeight="1">
      <c r="E30" s="38" t="s">
        <v>15</v>
      </c>
      <c r="F30" s="39"/>
      <c r="G30" s="39"/>
      <c r="H30" s="40"/>
      <c r="I30" s="8">
        <f>SUM(I28:I29)</f>
        <v>1698.48</v>
      </c>
    </row>
    <row r="31" spans="2:16" ht="6" customHeight="1">
      <c r="E31" s="13"/>
      <c r="F31" s="13"/>
      <c r="G31" s="13"/>
      <c r="H31" s="14"/>
      <c r="I31" s="14"/>
    </row>
    <row r="32" spans="2:16">
      <c r="B32" s="36" t="s">
        <v>26</v>
      </c>
      <c r="C32" s="36"/>
      <c r="D32" s="36"/>
      <c r="E32" s="36"/>
      <c r="F32" s="36"/>
      <c r="G32" s="36"/>
      <c r="H32" s="36"/>
      <c r="I32" s="36"/>
    </row>
    <row r="33" spans="2:9">
      <c r="B33" s="27"/>
      <c r="C33" s="28" t="s">
        <v>27</v>
      </c>
      <c r="D33" s="45" t="s">
        <v>29</v>
      </c>
      <c r="E33" s="45"/>
      <c r="F33" s="45"/>
      <c r="G33" s="45"/>
      <c r="H33" s="45"/>
      <c r="I33" s="45"/>
    </row>
    <row r="34" spans="2:9">
      <c r="B34" s="27"/>
      <c r="C34" s="28" t="s">
        <v>27</v>
      </c>
      <c r="D34" s="45" t="s">
        <v>28</v>
      </c>
      <c r="E34" s="45"/>
      <c r="F34" s="45"/>
      <c r="G34" s="45"/>
      <c r="H34" s="45"/>
      <c r="I34" s="45"/>
    </row>
    <row r="35" spans="2:9">
      <c r="B35" s="36" t="s">
        <v>16</v>
      </c>
      <c r="C35" s="36"/>
      <c r="D35" s="36"/>
      <c r="E35" s="36"/>
      <c r="F35" s="36"/>
      <c r="G35" s="36"/>
      <c r="H35" s="36"/>
      <c r="I35" s="36"/>
    </row>
    <row r="36" spans="2:9">
      <c r="B36" s="1" t="s">
        <v>22</v>
      </c>
    </row>
  </sheetData>
  <mergeCells count="30">
    <mergeCell ref="C16:E16"/>
    <mergeCell ref="C17:E17"/>
    <mergeCell ref="C18:E18"/>
    <mergeCell ref="C19:E19"/>
    <mergeCell ref="B5:E5"/>
    <mergeCell ref="B11:D11"/>
    <mergeCell ref="B6:D6"/>
    <mergeCell ref="C7:E7"/>
    <mergeCell ref="F2:I3"/>
    <mergeCell ref="F4:I4"/>
    <mergeCell ref="B2:D2"/>
    <mergeCell ref="B3:D3"/>
    <mergeCell ref="B4:D4"/>
    <mergeCell ref="B9:E9"/>
    <mergeCell ref="B10:E10"/>
    <mergeCell ref="C21:E21"/>
    <mergeCell ref="F23:H23"/>
    <mergeCell ref="M19:N19"/>
    <mergeCell ref="B35:I35"/>
    <mergeCell ref="F27:G27"/>
    <mergeCell ref="B32:I32"/>
    <mergeCell ref="E30:H30"/>
    <mergeCell ref="C22:E22"/>
    <mergeCell ref="F24:H24"/>
    <mergeCell ref="E26:H26"/>
    <mergeCell ref="E28:H28"/>
    <mergeCell ref="E29:H29"/>
    <mergeCell ref="D33:I33"/>
    <mergeCell ref="D34:I34"/>
    <mergeCell ref="C20:E20"/>
  </mergeCells>
  <hyperlinks>
    <hyperlink ref="B10" r:id="rId1"/>
    <hyperlink ref="F10" r:id="rId2" display="mariamshir@gmail.com"/>
    <hyperlink ref="F11" r:id="rId3"/>
  </hyperlinks>
  <pageMargins left="0.19345238095238096" right="0.19345238095238096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2018-03-02T14:12:08Z</dcterms:modified>
</cp:coreProperties>
</file>