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I17" l="1"/>
  <c r="I32" l="1"/>
  <c r="I37" s="1"/>
  <c r="I35" l="1"/>
  <c r="I38" l="1"/>
  <c r="I39" l="1"/>
</calcChain>
</file>

<file path=xl/sharedStrings.xml><?xml version="1.0" encoding="utf-8"?>
<sst xmlns="http://schemas.openxmlformats.org/spreadsheetml/2006/main" count="49" uniqueCount="47">
  <si>
    <t>Pierre Frank Séguineau</t>
  </si>
  <si>
    <t>6 allée Jules Bouchaud</t>
  </si>
  <si>
    <t>44120 VERTOU</t>
  </si>
  <si>
    <t>N°Sécurité sociale : 1 79 01 44 109 594 64</t>
  </si>
  <si>
    <t>N°SIRET: 52514224600012 C</t>
  </si>
  <si>
    <t>pierrefrank.seguineau@gmail.com</t>
  </si>
  <si>
    <t>Tél: 0687105362</t>
  </si>
  <si>
    <t>REF</t>
  </si>
  <si>
    <t>DESCRIPTION</t>
  </si>
  <si>
    <t>MONTANT</t>
  </si>
  <si>
    <t>PRIX UNITAIRE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</si>
  <si>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</si>
  <si>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</si>
  <si>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</si>
  <si>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</si>
  <si>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</si>
  <si>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</si>
  <si>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TOTAL à verser à l'auteur</t>
  </si>
  <si>
    <t>A l'attention de:</t>
  </si>
  <si>
    <t>N° d'ordre:</t>
  </si>
  <si>
    <t>S904120</t>
  </si>
  <si>
    <t>QUANTITE (jours)</t>
  </si>
  <si>
    <t xml:space="preserve">Eléments fournis par le client : base de données, textes, photos, videos, logo. </t>
  </si>
  <si>
    <t>Configuration outils de suivi (analytics)</t>
  </si>
  <si>
    <t>Design et mise en place Site Internet</t>
  </si>
  <si>
    <t>REMISE</t>
  </si>
  <si>
    <t>Facture payable selon échéancier:</t>
  </si>
  <si>
    <t>-</t>
  </si>
  <si>
    <t>70% à livraison</t>
  </si>
  <si>
    <t>30% d'acompte pour validation</t>
  </si>
  <si>
    <t>mariamshir@gmail.com</t>
  </si>
  <si>
    <t>Configuration outils de sauvegarde mensuel</t>
  </si>
  <si>
    <t>Ajout de contenu non inclus dans le cahier des charges, modifications significatives, mises à jour : Devis complémentaire (tarif indicatif 250€/j)</t>
  </si>
  <si>
    <t xml:space="preserve">Intégration Wordpress / version FINALE </t>
  </si>
  <si>
    <t>Devis N°: DE00237</t>
  </si>
  <si>
    <t>Date d'émission : 08/04/2019</t>
  </si>
  <si>
    <t>Nadine Grenier</t>
  </si>
  <si>
    <t>Wedesign / intégration CMS - Site vitrine</t>
  </si>
  <si>
    <t>Forfait Design - conception - intégration - référencement naturel basique - optimisation responsive sur CMS WORDPRESS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</si>
  <si>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</si>
  <si>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* Choix, installation et configuration d'une nouveau thème Wordpress</t>
  </si>
  <si>
    <t xml:space="preserve">* Adaptation du thème : Design / couleurs / polices / icônes </t>
  </si>
  <si>
    <t>* Conception de l'ergonomie générale de navigation</t>
  </si>
  <si>
    <t>* Création des pages, menus et zones d'intéraction</t>
  </si>
  <si>
    <t>Configuration des plugins nécessaires</t>
  </si>
  <si>
    <t>* Pack de plugins construction / gestion contenu &amp; medias / référencement naturel / Analyse de l'activité du site (Google Analytics) / modules de partage réseaux sociaux (à valider) outils de conformité légale.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</si>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</sst>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3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14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7" fillId="0" borderId="0" xfId="0" applyFont="1"/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8" fillId="0" borderId="0" xfId="0" applyNumberFormat="1" applyFont="1" applyBorder="1" applyAlignment="1">
      <alignment horizontal="right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0" fontId="4" fillId="0" borderId="13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1" fillId="0" borderId="0" xfId="1" applyAlignment="1" applyProtection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5" fontId="4" fillId="0" borderId="21" xfId="0" applyNumberFormat="1" applyFont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riamshir@gmail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5"/>
  <sheetViews>
    <sheetView tabSelected="1" view="pageLayout" zoomScale="85" zoomScalePageLayoutView="85" workbookViewId="0">
      <selection activeCell="D26" sqref="D26:F26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9" style="1" customWidth="1"/>
    <col min="6" max="6" width="10.5703125" style="1" customWidth="1"/>
    <col min="7" max="8" width="9.28515625" style="1" customWidth="1"/>
    <col min="9" max="9" width="10.8554687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59" t="s">
        <v>0</v>
      </c>
      <c r="C2" s="59"/>
      <c r="D2" s="60"/>
      <c r="E2" s="4"/>
      <c r="F2" s="49" t="s">
        <v>34</v>
      </c>
      <c r="G2" s="50"/>
      <c r="H2" s="50"/>
      <c r="I2" s="51"/>
    </row>
    <row r="3" spans="2:9">
      <c r="B3" s="47" t="s">
        <v>1</v>
      </c>
      <c r="C3" s="47"/>
      <c r="D3" s="61"/>
      <c r="E3" s="4"/>
      <c r="F3" s="52"/>
      <c r="G3" s="53"/>
      <c r="H3" s="53"/>
      <c r="I3" s="54"/>
    </row>
    <row r="4" spans="2:9" ht="13.5" thickBot="1">
      <c r="B4" s="48" t="s">
        <v>2</v>
      </c>
      <c r="C4" s="48"/>
      <c r="D4" s="48"/>
      <c r="E4" s="3"/>
      <c r="F4" s="55" t="s">
        <v>35</v>
      </c>
      <c r="G4" s="56"/>
      <c r="H4" s="57"/>
      <c r="I4" s="58"/>
    </row>
    <row r="5" spans="2:9" ht="12.75" customHeight="1">
      <c r="B5" s="47" t="s">
        <v>3</v>
      </c>
      <c r="C5" s="47"/>
      <c r="D5" s="47"/>
      <c r="E5" s="47"/>
    </row>
    <row r="6" spans="2:9">
      <c r="B6" s="48" t="s">
        <v>4</v>
      </c>
      <c r="C6" s="48"/>
      <c r="D6" s="48"/>
      <c r="E6" s="3"/>
    </row>
    <row r="7" spans="2:9" ht="15" customHeight="1">
      <c r="B7" s="1" t="s">
        <v>19</v>
      </c>
      <c r="C7" s="47" t="s">
        <v>20</v>
      </c>
      <c r="D7" s="47"/>
      <c r="E7" s="47"/>
      <c r="F7" s="5"/>
    </row>
    <row r="8" spans="2:9">
      <c r="D8" s="2"/>
      <c r="E8" s="2"/>
      <c r="F8" s="1" t="s">
        <v>18</v>
      </c>
    </row>
    <row r="9" spans="2:9" ht="12.75" customHeight="1">
      <c r="B9" s="62" t="s">
        <v>0</v>
      </c>
      <c r="C9" s="62"/>
      <c r="D9" s="62"/>
      <c r="E9" s="62"/>
      <c r="F9" s="5" t="s">
        <v>36</v>
      </c>
    </row>
    <row r="10" spans="2:9" ht="15" customHeight="1">
      <c r="B10" s="63" t="s">
        <v>5</v>
      </c>
      <c r="C10" s="63"/>
      <c r="D10" s="63"/>
      <c r="E10" s="63"/>
      <c r="F10" s="15"/>
    </row>
    <row r="11" spans="2:9" ht="15">
      <c r="B11" s="47" t="s">
        <v>6</v>
      </c>
      <c r="C11" s="47"/>
      <c r="D11" s="47"/>
      <c r="E11" s="2"/>
      <c r="F11" s="11" t="s">
        <v>30</v>
      </c>
    </row>
    <row r="13" spans="2:9" ht="6" customHeight="1"/>
    <row r="14" spans="2:9" ht="15.75" customHeight="1">
      <c r="B14" s="10" t="s">
        <v>37</v>
      </c>
      <c r="C14" s="10"/>
    </row>
    <row r="15" spans="2:9" ht="6" customHeight="1"/>
    <row r="16" spans="2:9" ht="35.25" customHeight="1">
      <c r="B16" s="9" t="s">
        <v>7</v>
      </c>
      <c r="C16" s="64" t="s">
        <v>8</v>
      </c>
      <c r="D16" s="65"/>
      <c r="E16" s="66"/>
      <c r="F16" s="19" t="s">
        <v>21</v>
      </c>
      <c r="G16" s="19" t="s">
        <v>10</v>
      </c>
      <c r="H16" s="19" t="s">
        <v>25</v>
      </c>
      <c r="I16" s="19" t="s">
        <v>9</v>
      </c>
    </row>
    <row r="17" spans="2:16" ht="43.5" customHeight="1">
      <c r="B17" s="17"/>
      <c r="C17" s="67" t="s">
        <v>38</v>
      </c>
      <c r="D17" s="68"/>
      <c r="E17" s="69"/>
      <c r="F17" s="22">
        <v>5</v>
      </c>
      <c r="G17" s="6">
        <v>350</v>
      </c>
      <c r="H17" s="18">
        <v>0.3</v>
      </c>
      <c r="I17" s="6">
        <f>(F17*G17)-((F17*G17)*H17)</f>
        <v>1225</v>
      </c>
    </row>
    <row r="18" spans="2:16" ht="13.5" customHeight="1">
      <c r="B18" s="17"/>
      <c r="C18" s="29"/>
      <c r="D18" s="71" t="s">
        <v>39</v>
      </c>
      <c r="E18" s="71"/>
      <c r="F18" s="72"/>
      <c r="G18" s="22">
        <v>5</v>
      </c>
      <c r="H18" s="6">
        <v>350</v>
      </c>
      <c r="I18" s="18">
        <v>0.5</v>
      </c>
      <c r="J18" s="6">
        <f t="shared" ref="J18" si="0">(G18*H18)-((G18*H18)*I18)</f>
        <v>875</v>
      </c>
    </row>
    <row r="19" spans="2:16" ht="13.5" customHeight="1">
      <c r="B19" s="17"/>
      <c r="C19" s="73"/>
      <c r="D19" s="74"/>
      <c r="E19" s="75" t="s">
        <v>40</v>
      </c>
      <c r="F19" s="76"/>
      <c r="G19" s="77"/>
      <c r="H19" s="6"/>
      <c r="I19" s="18"/>
      <c r="J19" s="6"/>
    </row>
    <row r="20" spans="2:16" ht="13.5" customHeight="1">
      <c r="B20" s="17"/>
      <c r="C20" s="78"/>
      <c r="D20" s="79"/>
      <c r="E20" s="80" t="s">
        <v>41</v>
      </c>
      <c r="F20" s="81"/>
      <c r="G20" s="77"/>
      <c r="H20" s="6"/>
      <c r="I20" s="18"/>
      <c r="J20" s="6"/>
    </row>
    <row r="21" spans="2:16" ht="13.5" customHeight="1">
      <c r="B21" s="17"/>
      <c r="C21" s="78"/>
      <c r="D21" s="79"/>
      <c r="E21" s="80" t="s">
        <v>42</v>
      </c>
      <c r="F21" s="81"/>
      <c r="G21" s="77"/>
      <c r="H21" s="6"/>
      <c r="I21" s="18"/>
      <c r="J21" s="6"/>
    </row>
    <row r="22" spans="2:16" ht="13.5" customHeight="1">
      <c r="B22" s="17"/>
      <c r="C22" s="78"/>
      <c r="D22" s="82"/>
      <c r="E22" s="83" t="s">
        <v>43</v>
      </c>
      <c r="F22" s="84"/>
      <c r="G22" s="77"/>
      <c r="H22" s="6"/>
      <c r="I22" s="18"/>
      <c r="J22" s="6"/>
    </row>
    <row r="23" spans="2:16" ht="12.75" customHeight="1">
      <c r="B23" s="17"/>
      <c r="C23" s="85"/>
      <c r="D23" s="86" t="s">
        <v>44</v>
      </c>
      <c r="E23" s="68"/>
      <c r="F23" s="68"/>
      <c r="G23" s="68"/>
      <c r="H23" s="68"/>
      <c r="I23" s="68"/>
      <c r="J23" s="69"/>
    </row>
    <row r="24" spans="2:16" ht="37.5" customHeight="1">
      <c r="B24" s="17"/>
      <c r="C24" s="87"/>
      <c r="D24" s="88"/>
      <c r="E24" s="89" t="s">
        <v>45</v>
      </c>
      <c r="F24" s="90"/>
      <c r="G24" s="22"/>
      <c r="H24" s="6"/>
      <c r="I24" s="18"/>
      <c r="J24" s="6"/>
    </row>
    <row r="25" spans="2:16" ht="1.5" customHeight="1">
      <c r="B25" s="17"/>
      <c r="C25" s="91"/>
      <c r="D25" s="92"/>
      <c r="E25" s="92"/>
      <c r="F25" s="92"/>
      <c r="G25" s="92"/>
      <c r="H25" s="92"/>
      <c r="I25" s="92"/>
      <c r="J25" s="93"/>
    </row>
    <row r="26" spans="2:16" ht="41.25" customHeight="1">
      <c r="B26" s="17"/>
      <c r="C26" s="94"/>
      <c r="D26" s="95" t="s">
        <v>46</v>
      </c>
      <c r="E26" s="96"/>
      <c r="F26" s="96"/>
      <c r="G26" s="23"/>
      <c r="H26" s="6"/>
      <c r="I26" s="18"/>
      <c r="J26" s="6"/>
    </row>
    <row r="27" spans="2:16" ht="18" customHeight="1">
      <c r="B27" s="17"/>
      <c r="C27" s="70" t="s">
        <v>24</v>
      </c>
      <c r="D27" s="31"/>
      <c r="E27" s="32"/>
      <c r="F27" s="22"/>
      <c r="G27" s="6"/>
      <c r="H27" s="18"/>
      <c r="I27" s="6"/>
    </row>
    <row r="28" spans="2:16" ht="18" customHeight="1">
      <c r="B28" s="17"/>
      <c r="C28" s="70" t="s">
        <v>33</v>
      </c>
      <c r="D28" s="31"/>
      <c r="E28" s="32"/>
      <c r="F28" s="22"/>
      <c r="G28" s="6"/>
      <c r="H28" s="18"/>
      <c r="I28" s="6"/>
      <c r="L28" s="24"/>
      <c r="M28" s="36"/>
      <c r="N28" s="36"/>
      <c r="O28" s="25"/>
      <c r="P28" s="24"/>
    </row>
    <row r="29" spans="2:16" ht="18" customHeight="1">
      <c r="B29" s="12"/>
      <c r="C29" s="30" t="s">
        <v>23</v>
      </c>
      <c r="D29" s="31"/>
      <c r="E29" s="32"/>
      <c r="F29" s="23"/>
      <c r="G29" s="6"/>
      <c r="H29" s="18"/>
      <c r="I29" s="6"/>
      <c r="L29" s="24"/>
      <c r="M29" s="24"/>
      <c r="N29" s="24"/>
      <c r="O29" s="24"/>
      <c r="P29" s="24"/>
    </row>
    <row r="30" spans="2:16" ht="18" customHeight="1">
      <c r="B30" s="12"/>
      <c r="C30" s="30" t="s">
        <v>31</v>
      </c>
      <c r="D30" s="31"/>
      <c r="E30" s="32"/>
      <c r="F30" s="23"/>
      <c r="G30" s="6"/>
      <c r="H30" s="18"/>
      <c r="I30" s="6"/>
      <c r="L30" s="24"/>
      <c r="M30" s="24"/>
      <c r="N30" s="24"/>
      <c r="O30" s="24"/>
      <c r="P30" s="24"/>
    </row>
    <row r="31" spans="2:16" ht="43.5" customHeight="1">
      <c r="B31" s="16"/>
      <c r="C31" s="42" t="s">
        <v>32</v>
      </c>
      <c r="D31" s="42"/>
      <c r="E31" s="42"/>
      <c r="F31" s="21"/>
      <c r="G31" s="6"/>
      <c r="H31" s="6"/>
      <c r="I31" s="6"/>
    </row>
    <row r="32" spans="2:16" ht="15" customHeight="1">
      <c r="E32" s="5"/>
      <c r="F32" s="33" t="s">
        <v>11</v>
      </c>
      <c r="G32" s="34"/>
      <c r="H32" s="35"/>
      <c r="I32" s="26">
        <f>SUM(I16:I31)</f>
        <v>1225.5</v>
      </c>
    </row>
    <row r="33" spans="2:9" ht="15" customHeight="1">
      <c r="E33" s="5"/>
      <c r="F33" s="43" t="s">
        <v>12</v>
      </c>
      <c r="G33" s="44"/>
      <c r="H33" s="45"/>
      <c r="I33" s="6">
        <v>0</v>
      </c>
    </row>
    <row r="34" spans="2:9" ht="6" customHeight="1">
      <c r="E34" s="5"/>
      <c r="F34" s="5"/>
      <c r="G34" s="5"/>
      <c r="H34" s="5"/>
      <c r="I34" s="5"/>
    </row>
    <row r="35" spans="2:9" ht="15" customHeight="1">
      <c r="E35" s="39" t="s">
        <v>13</v>
      </c>
      <c r="F35" s="40"/>
      <c r="G35" s="40"/>
      <c r="H35" s="41"/>
      <c r="I35" s="8">
        <f>(I32*0.011)</f>
        <v>13.480499999999999</v>
      </c>
    </row>
    <row r="36" spans="2:9" ht="6" customHeight="1">
      <c r="E36" s="20"/>
      <c r="F36" s="38"/>
      <c r="G36" s="38"/>
      <c r="H36" s="7"/>
      <c r="I36" s="7"/>
    </row>
    <row r="37" spans="2:9" ht="15" customHeight="1">
      <c r="E37" s="39" t="s">
        <v>17</v>
      </c>
      <c r="F37" s="40"/>
      <c r="G37" s="40"/>
      <c r="H37" s="41"/>
      <c r="I37" s="8">
        <f>I32</f>
        <v>1225.5</v>
      </c>
    </row>
    <row r="38" spans="2:9" ht="15" customHeight="1">
      <c r="E38" s="39" t="s">
        <v>14</v>
      </c>
      <c r="F38" s="40"/>
      <c r="G38" s="40"/>
      <c r="H38" s="41"/>
      <c r="I38" s="8">
        <f>SUM(I35:I35)</f>
        <v>13.480499999999999</v>
      </c>
    </row>
    <row r="39" spans="2:9" ht="15" customHeight="1">
      <c r="E39" s="39" t="s">
        <v>15</v>
      </c>
      <c r="F39" s="40"/>
      <c r="G39" s="40"/>
      <c r="H39" s="41"/>
      <c r="I39" s="8">
        <f>SUM(I37:I38)</f>
        <v>1238.9804999999999</v>
      </c>
    </row>
    <row r="40" spans="2:9" ht="6" customHeight="1">
      <c r="E40" s="13"/>
      <c r="F40" s="13"/>
      <c r="G40" s="13"/>
      <c r="H40" s="14"/>
      <c r="I40" s="14"/>
    </row>
    <row r="41" spans="2:9">
      <c r="B41" s="37" t="s">
        <v>26</v>
      </c>
      <c r="C41" s="37"/>
      <c r="D41" s="37"/>
      <c r="E41" s="37"/>
      <c r="F41" s="37"/>
      <c r="G41" s="37"/>
      <c r="H41" s="37"/>
      <c r="I41" s="37"/>
    </row>
    <row r="42" spans="2:9">
      <c r="B42" s="27"/>
      <c r="C42" s="28" t="s">
        <v>27</v>
      </c>
      <c r="D42" s="46" t="s">
        <v>29</v>
      </c>
      <c r="E42" s="46"/>
      <c r="F42" s="46"/>
      <c r="G42" s="46"/>
      <c r="H42" s="46"/>
      <c r="I42" s="46"/>
    </row>
    <row r="43" spans="2:9">
      <c r="B43" s="27"/>
      <c r="C43" s="28" t="s">
        <v>27</v>
      </c>
      <c r="D43" s="46" t="s">
        <v>28</v>
      </c>
      <c r="E43" s="46"/>
      <c r="F43" s="46"/>
      <c r="G43" s="46"/>
      <c r="H43" s="46"/>
      <c r="I43" s="46"/>
    </row>
    <row r="44" spans="2:9">
      <c r="B44" s="37" t="s">
        <v>16</v>
      </c>
      <c r="C44" s="37"/>
      <c r="D44" s="37"/>
      <c r="E44" s="37"/>
      <c r="F44" s="37"/>
      <c r="G44" s="37"/>
      <c r="H44" s="37"/>
      <c r="I44" s="37"/>
    </row>
    <row r="45" spans="2:9">
      <c r="B45" s="1" t="s">
        <v>22</v>
      </c>
    </row>
  </sheetData>
  <mergeCells count="40">
    <mergeCell ref="C16:E16"/>
    <mergeCell ref="C17:E17"/>
    <mergeCell ref="C27:E27"/>
    <mergeCell ref="C28:E28"/>
    <mergeCell ref="D18:F18"/>
    <mergeCell ref="C19:C24"/>
    <mergeCell ref="E19:F19"/>
    <mergeCell ref="E20:F20"/>
    <mergeCell ref="E21:F21"/>
    <mergeCell ref="E22:F22"/>
    <mergeCell ref="D23:J23"/>
    <mergeCell ref="E24:F24"/>
    <mergeCell ref="C25:J25"/>
    <mergeCell ref="D26:F26"/>
    <mergeCell ref="B5:E5"/>
    <mergeCell ref="B11:D11"/>
    <mergeCell ref="B6:D6"/>
    <mergeCell ref="C7:E7"/>
    <mergeCell ref="F2:I3"/>
    <mergeCell ref="F4:I4"/>
    <mergeCell ref="B2:D2"/>
    <mergeCell ref="B3:D3"/>
    <mergeCell ref="B4:D4"/>
    <mergeCell ref="B9:E9"/>
    <mergeCell ref="B10:E10"/>
    <mergeCell ref="C30:E30"/>
    <mergeCell ref="F32:H32"/>
    <mergeCell ref="M28:N28"/>
    <mergeCell ref="B44:I44"/>
    <mergeCell ref="F36:G36"/>
    <mergeCell ref="B41:I41"/>
    <mergeCell ref="E39:H39"/>
    <mergeCell ref="C31:E31"/>
    <mergeCell ref="F33:H33"/>
    <mergeCell ref="E35:H35"/>
    <mergeCell ref="E37:H37"/>
    <mergeCell ref="E38:H38"/>
    <mergeCell ref="D42:I42"/>
    <mergeCell ref="D43:I43"/>
    <mergeCell ref="C29:E29"/>
  </mergeCells>
  <hyperlinks>
    <hyperlink ref="B10" r:id="rId1"/>
    <hyperlink ref="F11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2019-04-08T18:34:29Z</dcterms:modified>
</cp:coreProperties>
</file>