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J27" i="1"/>
  <c r="J29"/>
  <c r="J30"/>
  <c r="J31"/>
  <c r="J32"/>
  <c r="J33"/>
  <c r="J39"/>
  <c r="J38"/>
  <c r="J19"/>
  <c r="J26"/>
  <c r="J25"/>
  <c r="J24"/>
  <c r="J20"/>
  <c r="J23"/>
  <c r="J44" l="1"/>
</calcChain>
</file>

<file path=xl/sharedStrings.xml><?xml version="1.0" encoding="utf-8"?>
<sst xmlns="http://schemas.openxmlformats.org/spreadsheetml/2006/main" count="54" uniqueCount="52">
  <si>
    <t>Pierre Frank Séguineau</t>
  </si>
  <si>
    <t>6 allée Jules Bouchaud</t>
  </si>
  <si>
    <t>44120 VERTOU</t>
  </si>
  <si>
    <t>pierrefrank.seguineau@gmail.com</t>
  </si>
  <si>
    <t>REF</t>
  </si>
  <si>
    <t>DESCRIPTION</t>
  </si>
  <si>
    <t xml:space="preserve">T.V.A. non applicable ou exonérée, article 293 B du CGI.
</t>
  </si>
  <si>
    <t>A l'attention de:</t>
  </si>
  <si>
    <t>PAGE : 1/1</t>
  </si>
  <si>
    <t>N°SIRET: 525 142 246 00020</t>
  </si>
  <si>
    <r>
      <t>Webdesign</t>
    </r>
    <r>
      <rPr>
        <i/>
        <sz val="10"/>
        <color theme="1"/>
        <rFont val="Arial"/>
        <family val="2"/>
      </rPr>
      <t xml:space="preserve"> - Forfait journalier</t>
    </r>
  </si>
  <si>
    <t>Tél: 06 87 10 53 62</t>
  </si>
  <si>
    <r>
      <t xml:space="preserve">Ajout de nouveau contenu, modifications significatives de l'ergonomie, mises à jour, opérations de maintenance conséquentes : Devis complémentaire </t>
    </r>
    <r>
      <rPr>
        <i/>
        <sz val="8"/>
        <color theme="1"/>
        <rFont val="Arial"/>
        <family val="2"/>
      </rPr>
      <t>(tarif indicatif 350€/j)</t>
    </r>
  </si>
  <si>
    <t>Graphisme - création visuelle</t>
  </si>
  <si>
    <t>Remise</t>
  </si>
  <si>
    <t>Montant</t>
  </si>
  <si>
    <t>Quantité</t>
  </si>
  <si>
    <t>* Pack de plugins construction / gestion contenu &amp; medias / référencement naturel / Analyse de l'activité du site (Google Analytics) / modules de partage réseaux sociaux (à valider) / outils de conformité légale.</t>
  </si>
  <si>
    <t>TOTAL</t>
  </si>
  <si>
    <t>Eléments fournis par le client : textes, photos, videos.</t>
  </si>
  <si>
    <t>-</t>
  </si>
  <si>
    <t>Facture payable en 2 fois selon l'échéancier suivant :</t>
  </si>
  <si>
    <t>Devis N°: DE00243</t>
  </si>
  <si>
    <t>Date d'émission : 11/10/2019</t>
  </si>
  <si>
    <t>Jean-Sébastien Guitton</t>
  </si>
  <si>
    <t>jsguitton@yahoo.fr</t>
  </si>
  <si>
    <t>Réalisation supports de communication - guitton2020.fr</t>
  </si>
  <si>
    <t>* Affiche (format à valider)</t>
  </si>
  <si>
    <t>* Bulletin de vote (format à valider)</t>
  </si>
  <si>
    <t>* Profession de foi (A4 recto-verso)</t>
  </si>
  <si>
    <t>Supports de communication - tarifs unitaires</t>
  </si>
  <si>
    <t>Création Logo "Le sens de la ville" +  déclinaisons</t>
  </si>
  <si>
    <t>Charte Graphique</t>
  </si>
  <si>
    <t>* couleurs, caractères, éléments graphiques distinctif</t>
  </si>
  <si>
    <t>* A4 - recto/verso - Présentation Projet (format à valider, A4, A5, tryptique, etc…)</t>
  </si>
  <si>
    <t xml:space="preserve">Eléments de campagne </t>
  </si>
  <si>
    <t>Eléments de campagne - compléments</t>
  </si>
  <si>
    <t>* A4 - création</t>
  </si>
  <si>
    <t>* A4 - déclinaison</t>
  </si>
  <si>
    <t>* A5 - Tract</t>
  </si>
  <si>
    <t>Webdesign - améliorations de l'ergonomie</t>
  </si>
  <si>
    <t>Travaux envisageables</t>
  </si>
  <si>
    <t>* Travail sur le référencement naturel</t>
  </si>
  <si>
    <t>à définir en fonction de la configuration actuelle du site</t>
  </si>
  <si>
    <t>50% au 31/12/2019</t>
  </si>
  <si>
    <t>50% au 31/03/2020</t>
  </si>
  <si>
    <t>Tarif unitaire / j</t>
  </si>
  <si>
    <t>SOUS-TOTAL</t>
  </si>
  <si>
    <t>* Livret de présentation (8 pages - dimensions à définir)</t>
  </si>
  <si>
    <t>* Livret de présentation (12 pages - dimensions à définir)</t>
  </si>
  <si>
    <t xml:space="preserve">* Adaptation du thème en fonction de la charte graphique prédéfinie : Design / couleurs / polices / icônes </t>
  </si>
  <si>
    <t>* Déclinaison responsive (tablette - smartphone)</t>
  </si>
</sst>
</file>

<file path=xl/styles.xml><?xml version="1.0" encoding="utf-8"?>
<styleSheet xmlns="http://schemas.openxmlformats.org/spreadsheetml/2006/main">
  <numFmts count="2">
    <numFmt numFmtId="164" formatCode="#,##0.00\ &quot;€&quot;"/>
    <numFmt numFmtId="165" formatCode="#,##0.0"/>
  </numFmts>
  <fonts count="16"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u/>
      <sz val="10"/>
      <color theme="10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i/>
      <sz val="10"/>
      <color theme="1"/>
      <name val="Arial"/>
      <family val="2"/>
    </font>
    <font>
      <b/>
      <i/>
      <sz val="10"/>
      <color theme="1"/>
      <name val="Arial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sz val="8"/>
      <color theme="1"/>
      <name val="Arial"/>
      <family val="2"/>
    </font>
    <font>
      <i/>
      <sz val="8"/>
      <color theme="1"/>
      <name val="Arial"/>
      <family val="2"/>
    </font>
    <font>
      <b/>
      <sz val="8"/>
      <color theme="1"/>
      <name val="Arial"/>
      <family val="2"/>
    </font>
    <font>
      <b/>
      <i/>
      <sz val="8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103">
    <xf numFmtId="0" fontId="0" fillId="0" borderId="0" xfId="0"/>
    <xf numFmtId="0" fontId="3" fillId="0" borderId="0" xfId="0" applyFont="1"/>
    <xf numFmtId="0" fontId="4" fillId="0" borderId="0" xfId="0" applyFont="1"/>
    <xf numFmtId="164" fontId="3" fillId="0" borderId="1" xfId="0" applyNumberFormat="1" applyFont="1" applyBorder="1" applyAlignment="1">
      <alignment vertical="center" shrinkToFit="1"/>
    </xf>
    <xf numFmtId="0" fontId="4" fillId="0" borderId="5" xfId="0" applyFont="1" applyBorder="1" applyAlignment="1">
      <alignment vertical="center" wrapText="1"/>
    </xf>
    <xf numFmtId="9" fontId="3" fillId="0" borderId="1" xfId="0" applyNumberFormat="1" applyFont="1" applyBorder="1" applyAlignment="1">
      <alignment vertical="center" shrinkToFit="1"/>
    </xf>
    <xf numFmtId="165" fontId="4" fillId="0" borderId="12" xfId="0" applyNumberFormat="1" applyFont="1" applyBorder="1" applyAlignment="1">
      <alignment horizontal="center" vertical="center" shrinkToFit="1"/>
    </xf>
    <xf numFmtId="0" fontId="3" fillId="0" borderId="0" xfId="0" applyFont="1" applyAlignment="1"/>
    <xf numFmtId="0" fontId="3" fillId="0" borderId="0" xfId="0" applyFont="1" applyAlignment="1">
      <alignment horizontal="left" wrapText="1"/>
    </xf>
    <xf numFmtId="164" fontId="4" fillId="2" borderId="17" xfId="0" applyNumberFormat="1" applyFont="1" applyFill="1" applyBorder="1" applyAlignment="1">
      <alignment vertical="center" shrinkToFit="1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left" wrapText="1"/>
    </xf>
    <xf numFmtId="0" fontId="4" fillId="0" borderId="11" xfId="0" applyFont="1" applyBorder="1" applyAlignment="1">
      <alignment horizontal="left" vertical="center" shrinkToFit="1"/>
    </xf>
    <xf numFmtId="0" fontId="3" fillId="0" borderId="0" xfId="0" applyFont="1" applyAlignment="1"/>
    <xf numFmtId="165" fontId="4" fillId="0" borderId="24" xfId="0" applyNumberFormat="1" applyFont="1" applyBorder="1" applyAlignment="1">
      <alignment horizontal="center" vertical="center" shrinkToFit="1"/>
    </xf>
    <xf numFmtId="0" fontId="4" fillId="0" borderId="15" xfId="0" applyFont="1" applyBorder="1" applyAlignment="1">
      <alignment vertical="center" wrapText="1"/>
    </xf>
    <xf numFmtId="0" fontId="4" fillId="0" borderId="13" xfId="0" applyFont="1" applyBorder="1" applyAlignment="1">
      <alignment vertical="center" wrapText="1"/>
    </xf>
    <xf numFmtId="0" fontId="3" fillId="0" borderId="6" xfId="0" applyFont="1" applyBorder="1" applyAlignment="1">
      <alignment horizontal="left"/>
    </xf>
    <xf numFmtId="0" fontId="10" fillId="0" borderId="1" xfId="0" applyFont="1" applyBorder="1" applyAlignment="1">
      <alignment horizontal="left" vertical="center" shrinkToFit="1"/>
    </xf>
    <xf numFmtId="0" fontId="10" fillId="0" borderId="1" xfId="0" applyFont="1" applyBorder="1" applyAlignment="1">
      <alignment horizontal="center" vertical="center" wrapText="1" shrinkToFit="1"/>
    </xf>
    <xf numFmtId="0" fontId="11" fillId="0" borderId="0" xfId="0" applyFont="1"/>
    <xf numFmtId="165" fontId="4" fillId="0" borderId="1" xfId="0" applyNumberFormat="1" applyFont="1" applyBorder="1" applyAlignment="1">
      <alignment horizontal="center" vertical="center" shrinkToFit="1"/>
    </xf>
    <xf numFmtId="0" fontId="9" fillId="0" borderId="0" xfId="0" applyFont="1" applyAlignment="1">
      <alignment horizontal="left"/>
    </xf>
    <xf numFmtId="0" fontId="4" fillId="0" borderId="27" xfId="0" applyFont="1" applyBorder="1" applyAlignment="1">
      <alignment vertical="center" wrapText="1"/>
    </xf>
    <xf numFmtId="0" fontId="10" fillId="0" borderId="12" xfId="0" applyFont="1" applyBorder="1" applyAlignment="1">
      <alignment horizontal="left" vertical="center" shrinkToFit="1"/>
    </xf>
    <xf numFmtId="0" fontId="3" fillId="0" borderId="0" xfId="0" applyFont="1" applyAlignment="1">
      <alignment vertical="top" wrapText="1"/>
    </xf>
    <xf numFmtId="0" fontId="4" fillId="0" borderId="12" xfId="0" applyFont="1" applyBorder="1" applyAlignment="1">
      <alignment vertical="center" shrinkToFit="1"/>
    </xf>
    <xf numFmtId="0" fontId="4" fillId="0" borderId="26" xfId="0" applyFont="1" applyBorder="1" applyAlignment="1">
      <alignment vertical="center" shrinkToFit="1"/>
    </xf>
    <xf numFmtId="0" fontId="4" fillId="0" borderId="17" xfId="0" applyFont="1" applyBorder="1" applyAlignment="1">
      <alignment vertical="center" shrinkToFit="1"/>
    </xf>
    <xf numFmtId="0" fontId="3" fillId="0" borderId="0" xfId="0" applyFont="1" applyAlignment="1">
      <alignment vertical="top" wrapText="1"/>
    </xf>
    <xf numFmtId="0" fontId="3" fillId="0" borderId="0" xfId="0" applyFont="1" applyAlignment="1">
      <alignment horizontal="left" vertical="top" wrapText="1"/>
    </xf>
    <xf numFmtId="0" fontId="12" fillId="0" borderId="0" xfId="0" applyFont="1" applyBorder="1" applyAlignment="1">
      <alignment horizontal="left" vertical="center" wrapText="1"/>
    </xf>
    <xf numFmtId="0" fontId="12" fillId="0" borderId="28" xfId="0" applyFont="1" applyBorder="1" applyAlignment="1">
      <alignment horizontal="left" vertical="center" wrapText="1"/>
    </xf>
    <xf numFmtId="0" fontId="4" fillId="0" borderId="25" xfId="0" applyFont="1" applyBorder="1" applyAlignment="1">
      <alignment horizontal="left" vertical="center" wrapText="1"/>
    </xf>
    <xf numFmtId="0" fontId="4" fillId="0" borderId="24" xfId="0" applyFont="1" applyBorder="1" applyAlignment="1">
      <alignment horizontal="left" vertical="center" wrapText="1"/>
    </xf>
    <xf numFmtId="0" fontId="4" fillId="2" borderId="13" xfId="0" applyFont="1" applyFill="1" applyBorder="1" applyAlignment="1">
      <alignment horizontal="center" vertical="center" shrinkToFit="1"/>
    </xf>
    <xf numFmtId="0" fontId="4" fillId="2" borderId="27" xfId="0" applyFont="1" applyFill="1" applyBorder="1" applyAlignment="1">
      <alignment horizontal="center" vertical="center" shrinkToFit="1"/>
    </xf>
    <xf numFmtId="0" fontId="4" fillId="2" borderId="15" xfId="0" applyFont="1" applyFill="1" applyBorder="1" applyAlignment="1">
      <alignment horizontal="center" vertical="center" shrinkToFit="1"/>
    </xf>
    <xf numFmtId="0" fontId="12" fillId="0" borderId="25" xfId="0" applyFont="1" applyBorder="1" applyAlignment="1">
      <alignment horizontal="left" vertical="center" wrapText="1"/>
    </xf>
    <xf numFmtId="0" fontId="12" fillId="0" borderId="24" xfId="0" applyFont="1" applyBorder="1" applyAlignment="1">
      <alignment horizontal="left" vertical="center" wrapText="1"/>
    </xf>
    <xf numFmtId="0" fontId="12" fillId="0" borderId="10" xfId="0" applyFont="1" applyBorder="1" applyAlignment="1">
      <alignment horizontal="left" vertical="center" wrapText="1"/>
    </xf>
    <xf numFmtId="0" fontId="12" fillId="0" borderId="16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 wrapText="1"/>
    </xf>
    <xf numFmtId="0" fontId="4" fillId="0" borderId="11" xfId="0" applyFont="1" applyBorder="1" applyAlignment="1">
      <alignment horizontal="left" vertical="center" wrapText="1"/>
    </xf>
    <xf numFmtId="0" fontId="4" fillId="0" borderId="6" xfId="0" applyFont="1" applyBorder="1" applyAlignment="1">
      <alignment horizontal="left" vertical="center" wrapText="1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2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6" fillId="0" borderId="0" xfId="0" applyFont="1" applyAlignment="1">
      <alignment wrapText="1"/>
    </xf>
    <xf numFmtId="0" fontId="7" fillId="0" borderId="0" xfId="0" applyFont="1" applyAlignment="1"/>
    <xf numFmtId="0" fontId="3" fillId="0" borderId="0" xfId="0" applyFont="1" applyAlignment="1">
      <alignment wrapText="1"/>
    </xf>
    <xf numFmtId="0" fontId="3" fillId="0" borderId="0" xfId="0" applyFont="1" applyAlignment="1"/>
    <xf numFmtId="0" fontId="3" fillId="0" borderId="0" xfId="0" applyFont="1" applyAlignment="1">
      <alignment horizontal="left" wrapText="1"/>
    </xf>
    <xf numFmtId="0" fontId="1" fillId="0" borderId="0" xfId="1" applyAlignment="1" applyProtection="1">
      <alignment horizontal="left" wrapText="1"/>
    </xf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14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2" fillId="2" borderId="0" xfId="0" applyFont="1" applyFill="1" applyAlignment="1">
      <alignment horizontal="left"/>
    </xf>
    <xf numFmtId="0" fontId="4" fillId="0" borderId="0" xfId="0" applyFont="1" applyAlignment="1">
      <alignment horizontal="left" wrapText="1"/>
    </xf>
    <xf numFmtId="0" fontId="5" fillId="0" borderId="0" xfId="1" applyFont="1" applyAlignment="1" applyProtection="1">
      <alignment horizontal="left" wrapText="1"/>
    </xf>
    <xf numFmtId="0" fontId="4" fillId="2" borderId="26" xfId="0" applyFont="1" applyFill="1" applyBorder="1" applyAlignment="1">
      <alignment horizontal="center" vertical="center" shrinkToFit="1"/>
    </xf>
    <xf numFmtId="0" fontId="4" fillId="2" borderId="17" xfId="0" applyFont="1" applyFill="1" applyBorder="1" applyAlignment="1">
      <alignment horizontal="center" vertical="center" shrinkToFit="1"/>
    </xf>
    <xf numFmtId="0" fontId="10" fillId="0" borderId="5" xfId="0" applyFont="1" applyBorder="1" applyAlignment="1">
      <alignment horizontal="left" vertical="center" shrinkToFit="1"/>
    </xf>
    <xf numFmtId="0" fontId="10" fillId="0" borderId="11" xfId="0" applyFont="1" applyBorder="1" applyAlignment="1">
      <alignment horizontal="left" vertical="center" shrinkToFit="1"/>
    </xf>
    <xf numFmtId="0" fontId="10" fillId="0" borderId="6" xfId="0" applyFont="1" applyBorder="1" applyAlignment="1">
      <alignment horizontal="left" vertical="center" shrinkToFit="1"/>
    </xf>
    <xf numFmtId="0" fontId="10" fillId="0" borderId="5" xfId="0" applyFont="1" applyBorder="1" applyAlignment="1">
      <alignment horizontal="center" vertical="center" shrinkToFit="1"/>
    </xf>
    <xf numFmtId="0" fontId="10" fillId="0" borderId="11" xfId="0" applyFont="1" applyBorder="1" applyAlignment="1">
      <alignment horizontal="center" vertical="center" shrinkToFit="1"/>
    </xf>
    <xf numFmtId="0" fontId="10" fillId="0" borderId="10" xfId="0" applyFont="1" applyBorder="1" applyAlignment="1">
      <alignment horizontal="center" vertical="center" shrinkToFit="1"/>
    </xf>
    <xf numFmtId="0" fontId="10" fillId="0" borderId="6" xfId="0" applyFont="1" applyBorder="1" applyAlignment="1">
      <alignment horizontal="center" vertical="center" shrinkToFit="1"/>
    </xf>
    <xf numFmtId="0" fontId="4" fillId="2" borderId="10" xfId="0" applyFont="1" applyFill="1" applyBorder="1" applyAlignment="1">
      <alignment horizontal="center" vertical="center" shrinkToFit="1"/>
    </xf>
    <xf numFmtId="0" fontId="4" fillId="2" borderId="16" xfId="0" applyFont="1" applyFill="1" applyBorder="1" applyAlignment="1">
      <alignment horizontal="center" vertical="center" shrinkToFit="1"/>
    </xf>
    <xf numFmtId="0" fontId="15" fillId="0" borderId="1" xfId="0" applyFont="1" applyBorder="1" applyAlignment="1">
      <alignment horizontal="left" vertical="center" wrapText="1"/>
    </xf>
    <xf numFmtId="0" fontId="14" fillId="0" borderId="1" xfId="0" applyFont="1" applyBorder="1" applyAlignment="1">
      <alignment horizontal="left" vertical="center" wrapText="1"/>
    </xf>
    <xf numFmtId="0" fontId="12" fillId="0" borderId="11" xfId="0" applyFont="1" applyBorder="1" applyAlignment="1">
      <alignment horizontal="left" vertical="center" wrapText="1"/>
    </xf>
    <xf numFmtId="0" fontId="12" fillId="0" borderId="6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center" vertical="center" shrinkToFit="1"/>
    </xf>
    <xf numFmtId="0" fontId="4" fillId="0" borderId="11" xfId="0" applyFont="1" applyBorder="1" applyAlignment="1">
      <alignment horizontal="center" vertical="center" shrinkToFit="1"/>
    </xf>
    <xf numFmtId="0" fontId="4" fillId="0" borderId="6" xfId="0" applyFont="1" applyBorder="1" applyAlignment="1">
      <alignment horizontal="center" vertical="center" shrinkToFit="1"/>
    </xf>
    <xf numFmtId="0" fontId="4" fillId="0" borderId="25" xfId="0" applyFont="1" applyBorder="1" applyAlignment="1">
      <alignment horizontal="left" vertical="center" shrinkToFit="1"/>
    </xf>
    <xf numFmtId="0" fontId="14" fillId="0" borderId="13" xfId="0" applyFont="1" applyBorder="1" applyAlignment="1">
      <alignment horizontal="left" vertical="center" wrapText="1"/>
    </xf>
    <xf numFmtId="0" fontId="14" fillId="0" borderId="25" xfId="0" applyFont="1" applyBorder="1" applyAlignment="1">
      <alignment horizontal="left" vertical="center" wrapText="1"/>
    </xf>
    <xf numFmtId="0" fontId="14" fillId="0" borderId="24" xfId="0" applyFont="1" applyBorder="1" applyAlignment="1">
      <alignment horizontal="left" vertical="center" wrapText="1"/>
    </xf>
    <xf numFmtId="0" fontId="4" fillId="2" borderId="12" xfId="0" applyFont="1" applyFill="1" applyBorder="1" applyAlignment="1">
      <alignment horizontal="center" vertical="center" shrinkToFit="1"/>
    </xf>
    <xf numFmtId="165" fontId="8" fillId="0" borderId="5" xfId="0" applyNumberFormat="1" applyFont="1" applyBorder="1" applyAlignment="1">
      <alignment horizontal="center" vertical="center" shrinkToFit="1"/>
    </xf>
    <xf numFmtId="165" fontId="8" fillId="0" borderId="11" xfId="0" applyNumberFormat="1" applyFont="1" applyBorder="1" applyAlignment="1">
      <alignment horizontal="center" vertical="center" shrinkToFit="1"/>
    </xf>
    <xf numFmtId="165" fontId="8" fillId="0" borderId="6" xfId="0" applyNumberFormat="1" applyFont="1" applyBorder="1" applyAlignment="1">
      <alignment horizontal="center" vertical="center" shrinkToFit="1"/>
    </xf>
    <xf numFmtId="0" fontId="3" fillId="0" borderId="1" xfId="0" applyFont="1" applyBorder="1"/>
    <xf numFmtId="164" fontId="3" fillId="0" borderId="12" xfId="0" applyNumberFormat="1" applyFont="1" applyBorder="1" applyAlignment="1">
      <alignment vertical="center" shrinkToFit="1"/>
    </xf>
    <xf numFmtId="9" fontId="3" fillId="0" borderId="12" xfId="0" applyNumberFormat="1" applyFont="1" applyBorder="1" applyAlignment="1">
      <alignment vertical="center" shrinkToFit="1"/>
    </xf>
    <xf numFmtId="0" fontId="3" fillId="0" borderId="5" xfId="0" applyFont="1" applyBorder="1"/>
    <xf numFmtId="0" fontId="3" fillId="0" borderId="11" xfId="0" applyFont="1" applyBorder="1"/>
    <xf numFmtId="0" fontId="4" fillId="0" borderId="6" xfId="0" applyFont="1" applyBorder="1"/>
    <xf numFmtId="0" fontId="4" fillId="2" borderId="5" xfId="0" applyFont="1" applyFill="1" applyBorder="1" applyAlignment="1">
      <alignment horizontal="center" vertical="center" shrinkToFit="1"/>
    </xf>
    <xf numFmtId="0" fontId="4" fillId="2" borderId="11" xfId="0" applyFont="1" applyFill="1" applyBorder="1" applyAlignment="1">
      <alignment horizontal="center" vertical="center" shrinkToFit="1"/>
    </xf>
    <xf numFmtId="9" fontId="3" fillId="2" borderId="1" xfId="0" applyNumberFormat="1" applyFont="1" applyFill="1" applyBorder="1" applyAlignment="1">
      <alignment vertical="center" shrinkToFit="1"/>
    </xf>
  </cellXfs>
  <cellStyles count="2">
    <cellStyle name="Lien hypertexte" xfId="1" builtinId="8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44825</xdr:colOff>
      <xdr:row>0</xdr:row>
      <xdr:rowOff>0</xdr:rowOff>
    </xdr:from>
    <xdr:to>
      <xdr:col>4</xdr:col>
      <xdr:colOff>823139</xdr:colOff>
      <xdr:row>5</xdr:row>
      <xdr:rowOff>22412</xdr:rowOff>
    </xdr:to>
    <xdr:pic>
      <xdr:nvPicPr>
        <xdr:cNvPr id="2" name="Image 1" descr="cropped-logo_pierrefrank-1.pn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8443" y="0"/>
          <a:ext cx="1136902" cy="78441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jsguitton@yahoo.fr" TargetMode="External"/><Relationship Id="rId1" Type="http://schemas.openxmlformats.org/officeDocument/2006/relationships/hyperlink" Target="mailto:richard.n.lavergne@gmail.com" TargetMode="Externa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J51"/>
  <sheetViews>
    <sheetView tabSelected="1" view="pageLayout" topLeftCell="A13" zoomScale="115" zoomScalePageLayoutView="115" workbookViewId="0">
      <selection activeCell="H31" sqref="H31"/>
    </sheetView>
  </sheetViews>
  <sheetFormatPr baseColWidth="10" defaultColWidth="9.140625" defaultRowHeight="12.75"/>
  <cols>
    <col min="1" max="1" width="0.5703125" style="1" customWidth="1"/>
    <col min="2" max="2" width="4" style="1" customWidth="1"/>
    <col min="3" max="4" width="0.5703125" style="1" customWidth="1"/>
    <col min="5" max="5" width="20.140625" style="1" customWidth="1"/>
    <col min="6" max="6" width="33.5703125" style="1" customWidth="1"/>
    <col min="7" max="7" width="8" style="1" customWidth="1"/>
    <col min="8" max="10" width="10" style="1" customWidth="1"/>
    <col min="11" max="11" width="0.5703125" style="1" customWidth="1"/>
    <col min="12" max="16384" width="9.140625" style="1"/>
  </cols>
  <sheetData>
    <row r="1" spans="2:10" ht="6" customHeight="1" thickBot="1"/>
    <row r="2" spans="2:10" ht="15">
      <c r="B2" s="55"/>
      <c r="C2" s="55"/>
      <c r="D2" s="55"/>
      <c r="E2" s="56"/>
      <c r="F2" s="7"/>
      <c r="G2" s="45" t="s">
        <v>22</v>
      </c>
      <c r="H2" s="46"/>
      <c r="I2" s="46"/>
      <c r="J2" s="47"/>
    </row>
    <row r="3" spans="2:10" ht="13.5" thickBot="1">
      <c r="B3" s="57"/>
      <c r="C3" s="57"/>
      <c r="D3" s="57"/>
      <c r="E3" s="58"/>
      <c r="F3" s="7"/>
      <c r="G3" s="48"/>
      <c r="H3" s="49"/>
      <c r="I3" s="49"/>
      <c r="J3" s="50"/>
    </row>
    <row r="4" spans="2:10" ht="13.5" thickBot="1">
      <c r="B4" s="59"/>
      <c r="C4" s="59"/>
      <c r="D4" s="59"/>
      <c r="E4" s="59"/>
      <c r="F4" s="8"/>
      <c r="G4" s="51" t="s">
        <v>23</v>
      </c>
      <c r="H4" s="52"/>
      <c r="I4" s="53"/>
      <c r="J4" s="54"/>
    </row>
    <row r="5" spans="2:10" ht="12.75" customHeight="1" thickBot="1">
      <c r="B5" s="55"/>
      <c r="C5" s="55"/>
      <c r="D5" s="55"/>
      <c r="E5" s="56"/>
      <c r="F5" s="13"/>
      <c r="G5" s="61" t="s">
        <v>8</v>
      </c>
      <c r="H5" s="62"/>
      <c r="I5" s="63"/>
      <c r="J5" s="64"/>
    </row>
    <row r="6" spans="2:10" ht="12.75" customHeight="1">
      <c r="B6" s="57" t="s">
        <v>1</v>
      </c>
      <c r="C6" s="57"/>
      <c r="D6" s="57"/>
      <c r="E6" s="58"/>
      <c r="F6" s="13"/>
    </row>
    <row r="7" spans="2:10" s="10" customFormat="1" ht="12.75" customHeight="1">
      <c r="B7" s="59" t="s">
        <v>2</v>
      </c>
      <c r="C7" s="59"/>
      <c r="D7" s="59"/>
      <c r="E7" s="59"/>
      <c r="F7" s="11"/>
      <c r="G7" s="22" t="s">
        <v>7</v>
      </c>
    </row>
    <row r="8" spans="2:10" s="10" customFormat="1" ht="12.75" customHeight="1">
      <c r="B8" s="59" t="s">
        <v>9</v>
      </c>
      <c r="C8" s="59"/>
      <c r="D8" s="59"/>
      <c r="E8" s="59"/>
      <c r="F8" s="59"/>
      <c r="G8" s="2" t="s">
        <v>24</v>
      </c>
      <c r="H8" s="1"/>
      <c r="I8" s="2"/>
      <c r="J8" s="1"/>
    </row>
    <row r="9" spans="2:10" s="10" customFormat="1" ht="12.75" customHeight="1">
      <c r="B9" s="66" t="s">
        <v>0</v>
      </c>
      <c r="C9" s="66"/>
      <c r="D9" s="66"/>
      <c r="E9" s="66"/>
      <c r="F9" s="66"/>
      <c r="G9" s="1"/>
      <c r="H9" s="1"/>
      <c r="I9" s="1"/>
      <c r="J9" s="1"/>
    </row>
    <row r="10" spans="2:10" s="10" customFormat="1" ht="12.75" customHeight="1">
      <c r="B10" s="67" t="s">
        <v>3</v>
      </c>
      <c r="C10" s="67"/>
      <c r="D10" s="67"/>
      <c r="E10" s="67"/>
      <c r="F10" s="67"/>
      <c r="G10" s="1"/>
      <c r="H10" s="1"/>
      <c r="I10" s="1"/>
      <c r="J10" s="1"/>
    </row>
    <row r="11" spans="2:10" s="10" customFormat="1" ht="12.75" customHeight="1">
      <c r="B11" s="59" t="s">
        <v>11</v>
      </c>
      <c r="C11" s="59"/>
      <c r="D11" s="59"/>
      <c r="E11" s="59"/>
      <c r="F11" s="59"/>
      <c r="G11" s="60" t="s">
        <v>25</v>
      </c>
      <c r="H11" s="60"/>
      <c r="I11" s="60"/>
      <c r="J11" s="60"/>
    </row>
    <row r="13" spans="2:10" ht="6" customHeight="1"/>
    <row r="14" spans="2:10" ht="15" customHeight="1">
      <c r="B14" s="65" t="s">
        <v>26</v>
      </c>
      <c r="C14" s="65"/>
      <c r="D14" s="65"/>
      <c r="E14" s="65"/>
      <c r="F14" s="65"/>
      <c r="G14" s="65"/>
      <c r="H14" s="65"/>
      <c r="I14" s="65"/>
      <c r="J14" s="65"/>
    </row>
    <row r="15" spans="2:10" ht="6" customHeight="1"/>
    <row r="16" spans="2:10" s="20" customFormat="1" ht="26.25" customHeight="1">
      <c r="B16" s="18" t="s">
        <v>4</v>
      </c>
      <c r="C16" s="70" t="s">
        <v>5</v>
      </c>
      <c r="D16" s="71"/>
      <c r="E16" s="71"/>
      <c r="F16" s="72"/>
      <c r="G16" s="19" t="s">
        <v>16</v>
      </c>
      <c r="H16" s="19" t="s">
        <v>46</v>
      </c>
      <c r="I16" s="19" t="s">
        <v>14</v>
      </c>
      <c r="J16" s="19" t="s">
        <v>15</v>
      </c>
    </row>
    <row r="17" spans="2:10" ht="13.5" customHeight="1">
      <c r="B17" s="24"/>
      <c r="C17" s="42" t="s">
        <v>13</v>
      </c>
      <c r="D17" s="43"/>
      <c r="E17" s="43"/>
      <c r="F17" s="43"/>
      <c r="G17" s="43"/>
      <c r="H17" s="43"/>
      <c r="I17" s="43"/>
      <c r="J17" s="44"/>
    </row>
    <row r="18" spans="2:10" ht="13.5" customHeight="1">
      <c r="B18" s="24"/>
      <c r="C18" s="12"/>
      <c r="D18" s="33" t="s">
        <v>30</v>
      </c>
      <c r="E18" s="33"/>
      <c r="F18" s="34"/>
      <c r="G18" s="6"/>
      <c r="H18" s="3"/>
      <c r="I18" s="5"/>
      <c r="J18" s="3"/>
    </row>
    <row r="19" spans="2:10" ht="13.5" customHeight="1">
      <c r="B19" s="24"/>
      <c r="C19" s="90"/>
      <c r="D19" s="87" t="s">
        <v>31</v>
      </c>
      <c r="E19" s="88"/>
      <c r="F19" s="89"/>
      <c r="G19" s="14">
        <v>1</v>
      </c>
      <c r="H19" s="3">
        <v>500</v>
      </c>
      <c r="I19" s="5"/>
      <c r="J19" s="3">
        <f t="shared" ref="J19" si="0">(G19*H19)-((G19*H19)*I19)</f>
        <v>500</v>
      </c>
    </row>
    <row r="20" spans="2:10" ht="13.5" customHeight="1">
      <c r="B20" s="24"/>
      <c r="C20" s="68"/>
      <c r="D20" s="87" t="s">
        <v>32</v>
      </c>
      <c r="E20" s="88"/>
      <c r="F20" s="89"/>
      <c r="G20" s="14">
        <v>1</v>
      </c>
      <c r="H20" s="3">
        <v>350</v>
      </c>
      <c r="I20" s="5"/>
      <c r="J20" s="3">
        <f t="shared" ref="J20:J23" si="1">(G20*H20)-((G20*H20)*I20)</f>
        <v>350</v>
      </c>
    </row>
    <row r="21" spans="2:10" ht="13.5" customHeight="1">
      <c r="B21" s="24"/>
      <c r="C21" s="68"/>
      <c r="D21" s="23"/>
      <c r="E21" s="31" t="s">
        <v>33</v>
      </c>
      <c r="F21" s="32"/>
      <c r="G21" s="14"/>
      <c r="H21" s="3"/>
      <c r="I21" s="5"/>
      <c r="J21" s="3"/>
    </row>
    <row r="22" spans="2:10" ht="13.5" customHeight="1">
      <c r="B22" s="24"/>
      <c r="C22" s="36"/>
      <c r="D22" s="87" t="s">
        <v>35</v>
      </c>
      <c r="E22" s="88"/>
      <c r="F22" s="89"/>
      <c r="G22" s="14"/>
      <c r="H22" s="3"/>
      <c r="I22" s="5"/>
      <c r="J22" s="3"/>
    </row>
    <row r="23" spans="2:10" ht="13.5" customHeight="1">
      <c r="B23" s="24"/>
      <c r="C23" s="36"/>
      <c r="D23" s="23"/>
      <c r="E23" s="31" t="s">
        <v>34</v>
      </c>
      <c r="F23" s="32"/>
      <c r="G23" s="14">
        <v>2</v>
      </c>
      <c r="H23" s="3">
        <v>350</v>
      </c>
      <c r="I23" s="5"/>
      <c r="J23" s="3">
        <f t="shared" si="1"/>
        <v>700</v>
      </c>
    </row>
    <row r="24" spans="2:10" ht="13.5" customHeight="1">
      <c r="B24" s="24"/>
      <c r="C24" s="36"/>
      <c r="D24" s="23"/>
      <c r="E24" s="31" t="s">
        <v>27</v>
      </c>
      <c r="F24" s="32"/>
      <c r="G24" s="14">
        <v>2</v>
      </c>
      <c r="H24" s="3">
        <v>350</v>
      </c>
      <c r="I24" s="5"/>
      <c r="J24" s="3">
        <f t="shared" ref="J24:J33" si="2">(G24*H24)-((G24*H24)*I24)</f>
        <v>700</v>
      </c>
    </row>
    <row r="25" spans="2:10" ht="13.5" customHeight="1">
      <c r="B25" s="24"/>
      <c r="C25" s="36"/>
      <c r="D25" s="23"/>
      <c r="E25" s="31" t="s">
        <v>28</v>
      </c>
      <c r="F25" s="32"/>
      <c r="G25" s="14">
        <v>1</v>
      </c>
      <c r="H25" s="3">
        <v>350</v>
      </c>
      <c r="I25" s="5"/>
      <c r="J25" s="3">
        <f t="shared" si="2"/>
        <v>350</v>
      </c>
    </row>
    <row r="26" spans="2:10" ht="13.5" customHeight="1">
      <c r="B26" s="24"/>
      <c r="C26" s="36"/>
      <c r="D26" s="23"/>
      <c r="E26" s="31" t="s">
        <v>29</v>
      </c>
      <c r="F26" s="32"/>
      <c r="G26" s="14">
        <v>2</v>
      </c>
      <c r="H26" s="95">
        <v>350</v>
      </c>
      <c r="I26" s="96"/>
      <c r="J26" s="3">
        <f t="shared" si="2"/>
        <v>700</v>
      </c>
    </row>
    <row r="27" spans="2:10" ht="15" customHeight="1">
      <c r="B27" s="94"/>
      <c r="C27" s="36"/>
      <c r="D27" s="97"/>
      <c r="E27" s="98"/>
      <c r="F27" s="99"/>
      <c r="G27" s="100" t="s">
        <v>47</v>
      </c>
      <c r="H27" s="101"/>
      <c r="I27" s="102">
        <v>0.25</v>
      </c>
      <c r="J27" s="9">
        <f>SUM(J19:J26)-SUM(J19:J26)*I27</f>
        <v>2475</v>
      </c>
    </row>
    <row r="28" spans="2:10" ht="13.5" customHeight="1">
      <c r="B28" s="24"/>
      <c r="C28" s="36"/>
      <c r="D28" s="87" t="s">
        <v>36</v>
      </c>
      <c r="E28" s="88"/>
      <c r="F28" s="89"/>
      <c r="G28" s="14"/>
      <c r="H28" s="3"/>
      <c r="I28" s="5"/>
      <c r="J28" s="3"/>
    </row>
    <row r="29" spans="2:10" ht="13.5" customHeight="1">
      <c r="B29" s="24"/>
      <c r="C29" s="36"/>
      <c r="D29" s="23"/>
      <c r="E29" s="31" t="s">
        <v>48</v>
      </c>
      <c r="F29" s="32"/>
      <c r="G29" s="14">
        <v>2</v>
      </c>
      <c r="H29" s="3">
        <v>350</v>
      </c>
      <c r="I29" s="5"/>
      <c r="J29" s="3">
        <f t="shared" si="2"/>
        <v>700</v>
      </c>
    </row>
    <row r="30" spans="2:10" ht="13.5" customHeight="1">
      <c r="B30" s="24"/>
      <c r="C30" s="36"/>
      <c r="D30" s="23"/>
      <c r="E30" s="31" t="s">
        <v>49</v>
      </c>
      <c r="F30" s="32"/>
      <c r="G30" s="14">
        <v>3</v>
      </c>
      <c r="H30" s="3">
        <v>350</v>
      </c>
      <c r="I30" s="5"/>
      <c r="J30" s="3">
        <f t="shared" si="2"/>
        <v>1050</v>
      </c>
    </row>
    <row r="31" spans="2:10" ht="13.5" customHeight="1">
      <c r="B31" s="24"/>
      <c r="C31" s="36"/>
      <c r="D31" s="23"/>
      <c r="E31" s="31" t="s">
        <v>37</v>
      </c>
      <c r="F31" s="32"/>
      <c r="G31" s="14">
        <v>2</v>
      </c>
      <c r="H31" s="3">
        <v>350</v>
      </c>
      <c r="I31" s="5"/>
      <c r="J31" s="3">
        <f t="shared" si="2"/>
        <v>700</v>
      </c>
    </row>
    <row r="32" spans="2:10" ht="13.5" customHeight="1">
      <c r="B32" s="24"/>
      <c r="C32" s="36"/>
      <c r="D32" s="23"/>
      <c r="E32" s="31" t="s">
        <v>38</v>
      </c>
      <c r="F32" s="32"/>
      <c r="G32" s="14">
        <v>1</v>
      </c>
      <c r="H32" s="3">
        <v>350</v>
      </c>
      <c r="I32" s="5"/>
      <c r="J32" s="3">
        <f t="shared" si="2"/>
        <v>350</v>
      </c>
    </row>
    <row r="33" spans="2:10" ht="13.5" customHeight="1">
      <c r="B33" s="24"/>
      <c r="C33" s="37"/>
      <c r="D33" s="15"/>
      <c r="E33" s="40" t="s">
        <v>39</v>
      </c>
      <c r="F33" s="41"/>
      <c r="G33" s="14">
        <v>1</v>
      </c>
      <c r="H33" s="3">
        <v>350</v>
      </c>
      <c r="I33" s="5"/>
      <c r="J33" s="3">
        <f t="shared" si="2"/>
        <v>350</v>
      </c>
    </row>
    <row r="34" spans="2:10" ht="6.75" customHeight="1">
      <c r="B34" s="73"/>
      <c r="C34" s="74"/>
      <c r="D34" s="75"/>
      <c r="E34" s="75"/>
      <c r="F34" s="75"/>
      <c r="G34" s="74"/>
      <c r="H34" s="74"/>
      <c r="I34" s="74"/>
      <c r="J34" s="76"/>
    </row>
    <row r="35" spans="2:10" ht="13.5" customHeight="1">
      <c r="B35" s="26"/>
      <c r="C35" s="42" t="s">
        <v>40</v>
      </c>
      <c r="D35" s="43"/>
      <c r="E35" s="43"/>
      <c r="F35" s="43"/>
      <c r="G35" s="43"/>
      <c r="H35" s="43"/>
      <c r="I35" s="43"/>
      <c r="J35" s="44"/>
    </row>
    <row r="36" spans="2:10" ht="13.5" customHeight="1">
      <c r="B36" s="27"/>
      <c r="C36" s="12"/>
      <c r="D36" s="33" t="s">
        <v>10</v>
      </c>
      <c r="E36" s="33"/>
      <c r="F36" s="34"/>
      <c r="G36" s="6"/>
      <c r="H36" s="3"/>
      <c r="I36" s="5"/>
      <c r="J36" s="3"/>
    </row>
    <row r="37" spans="2:10" ht="13.5" customHeight="1">
      <c r="B37" s="24"/>
      <c r="C37" s="86"/>
      <c r="D37" s="87" t="s">
        <v>41</v>
      </c>
      <c r="E37" s="88"/>
      <c r="F37" s="89"/>
      <c r="G37" s="14"/>
      <c r="H37" s="3"/>
      <c r="I37" s="5"/>
      <c r="J37" s="3"/>
    </row>
    <row r="38" spans="2:10" ht="24" customHeight="1">
      <c r="B38" s="27"/>
      <c r="C38" s="35"/>
      <c r="D38" s="16"/>
      <c r="E38" s="38" t="s">
        <v>50</v>
      </c>
      <c r="F38" s="39"/>
      <c r="G38" s="6">
        <v>2</v>
      </c>
      <c r="H38" s="3">
        <v>350</v>
      </c>
      <c r="I38" s="5"/>
      <c r="J38" s="3">
        <f t="shared" ref="J38:J39" si="3">(G38*H38)-((G38*H38)*I38)</f>
        <v>700</v>
      </c>
    </row>
    <row r="39" spans="2:10" ht="13.5" customHeight="1">
      <c r="B39" s="27"/>
      <c r="C39" s="36"/>
      <c r="D39" s="23"/>
      <c r="E39" s="31" t="s">
        <v>51</v>
      </c>
      <c r="F39" s="32"/>
      <c r="G39" s="6">
        <v>2</v>
      </c>
      <c r="H39" s="3">
        <v>350</v>
      </c>
      <c r="I39" s="5"/>
      <c r="J39" s="3">
        <f t="shared" si="3"/>
        <v>700</v>
      </c>
    </row>
    <row r="40" spans="2:10" ht="13.5" customHeight="1">
      <c r="B40" s="27"/>
      <c r="C40" s="36"/>
      <c r="D40" s="23"/>
      <c r="E40" s="31" t="s">
        <v>42</v>
      </c>
      <c r="F40" s="32"/>
      <c r="G40" s="91" t="s">
        <v>43</v>
      </c>
      <c r="H40" s="92"/>
      <c r="I40" s="92"/>
      <c r="J40" s="93"/>
    </row>
    <row r="41" spans="2:10" ht="36" customHeight="1">
      <c r="B41" s="27"/>
      <c r="C41" s="69"/>
      <c r="D41" s="4"/>
      <c r="E41" s="81" t="s">
        <v>17</v>
      </c>
      <c r="F41" s="82"/>
      <c r="G41" s="91" t="s">
        <v>43</v>
      </c>
      <c r="H41" s="92"/>
      <c r="I41" s="92"/>
      <c r="J41" s="93"/>
    </row>
    <row r="42" spans="2:10" ht="6.75" customHeight="1">
      <c r="B42" s="27"/>
      <c r="C42" s="83"/>
      <c r="D42" s="84"/>
      <c r="E42" s="84"/>
      <c r="F42" s="84"/>
      <c r="G42" s="84"/>
      <c r="H42" s="84"/>
      <c r="I42" s="84"/>
      <c r="J42" s="85"/>
    </row>
    <row r="43" spans="2:10" ht="36" customHeight="1">
      <c r="B43" s="28"/>
      <c r="C43" s="17"/>
      <c r="D43" s="79" t="s">
        <v>12</v>
      </c>
      <c r="E43" s="80"/>
      <c r="F43" s="80"/>
      <c r="G43" s="21"/>
      <c r="H43" s="3"/>
      <c r="I43" s="5"/>
      <c r="J43" s="3"/>
    </row>
    <row r="44" spans="2:10" ht="15" customHeight="1">
      <c r="F44" s="2"/>
      <c r="G44" s="37" t="s">
        <v>18</v>
      </c>
      <c r="H44" s="77"/>
      <c r="I44" s="78"/>
      <c r="J44" s="9">
        <f>SUM(J27:J43)</f>
        <v>7025</v>
      </c>
    </row>
    <row r="45" spans="2:10" ht="6" customHeight="1"/>
    <row r="46" spans="2:10">
      <c r="B46" s="29"/>
      <c r="C46" s="29"/>
      <c r="D46" s="29"/>
      <c r="E46" s="29"/>
      <c r="F46" s="29"/>
      <c r="G46" s="29"/>
    </row>
    <row r="47" spans="2:10">
      <c r="B47" s="29" t="s">
        <v>21</v>
      </c>
      <c r="C47" s="29"/>
      <c r="D47" s="29"/>
      <c r="E47" s="29"/>
      <c r="F47" s="29"/>
      <c r="G47" s="29"/>
    </row>
    <row r="48" spans="2:10" ht="12.75" customHeight="1">
      <c r="B48" s="25"/>
      <c r="C48" s="1" t="s">
        <v>20</v>
      </c>
      <c r="D48" s="25"/>
      <c r="E48" s="30" t="s">
        <v>44</v>
      </c>
      <c r="F48" s="30"/>
      <c r="G48" s="25"/>
      <c r="H48" s="25"/>
      <c r="I48" s="25"/>
      <c r="J48" s="25"/>
    </row>
    <row r="49" spans="2:10">
      <c r="B49" s="25"/>
      <c r="C49" s="1" t="s">
        <v>20</v>
      </c>
      <c r="D49" s="25"/>
      <c r="E49" s="30" t="s">
        <v>45</v>
      </c>
      <c r="F49" s="30"/>
      <c r="G49" s="25"/>
      <c r="H49" s="25"/>
      <c r="I49" s="25"/>
      <c r="J49" s="25"/>
    </row>
    <row r="50" spans="2:10" ht="13.5" customHeight="1">
      <c r="B50" s="1" t="s">
        <v>19</v>
      </c>
    </row>
    <row r="51" spans="2:10" ht="13.5" customHeight="1">
      <c r="B51" s="29" t="s">
        <v>6</v>
      </c>
      <c r="C51" s="29"/>
      <c r="D51" s="29"/>
      <c r="E51" s="29"/>
      <c r="F51" s="29"/>
      <c r="G51" s="29"/>
      <c r="H51" s="29"/>
      <c r="I51" s="29"/>
      <c r="J51" s="29"/>
    </row>
  </sheetData>
  <mergeCells count="53">
    <mergeCell ref="E32:F32"/>
    <mergeCell ref="C19:C33"/>
    <mergeCell ref="D37:F37"/>
    <mergeCell ref="G40:J40"/>
    <mergeCell ref="G41:J41"/>
    <mergeCell ref="G27:H27"/>
    <mergeCell ref="B51:J51"/>
    <mergeCell ref="G11:J11"/>
    <mergeCell ref="D36:F36"/>
    <mergeCell ref="G5:J5"/>
    <mergeCell ref="B14:J14"/>
    <mergeCell ref="B5:E5"/>
    <mergeCell ref="B8:F8"/>
    <mergeCell ref="B9:F9"/>
    <mergeCell ref="B10:F10"/>
    <mergeCell ref="B11:F11"/>
    <mergeCell ref="B46:G46"/>
    <mergeCell ref="C38:C41"/>
    <mergeCell ref="B7:E7"/>
    <mergeCell ref="B6:E6"/>
    <mergeCell ref="C16:F16"/>
    <mergeCell ref="C35:J35"/>
    <mergeCell ref="G2:J3"/>
    <mergeCell ref="G4:J4"/>
    <mergeCell ref="B2:E2"/>
    <mergeCell ref="B3:E3"/>
    <mergeCell ref="B4:E4"/>
    <mergeCell ref="D18:F18"/>
    <mergeCell ref="E23:F23"/>
    <mergeCell ref="E33:F33"/>
    <mergeCell ref="C17:J17"/>
    <mergeCell ref="E21:F21"/>
    <mergeCell ref="E24:F24"/>
    <mergeCell ref="E25:F25"/>
    <mergeCell ref="E26:F26"/>
    <mergeCell ref="E29:F29"/>
    <mergeCell ref="D20:F20"/>
    <mergeCell ref="D19:F19"/>
    <mergeCell ref="D22:F22"/>
    <mergeCell ref="D28:F28"/>
    <mergeCell ref="E31:F31"/>
    <mergeCell ref="B47:G47"/>
    <mergeCell ref="E48:F48"/>
    <mergeCell ref="E49:F49"/>
    <mergeCell ref="E30:F30"/>
    <mergeCell ref="B34:J34"/>
    <mergeCell ref="G44:I44"/>
    <mergeCell ref="D43:F43"/>
    <mergeCell ref="E38:F38"/>
    <mergeCell ref="E41:F41"/>
    <mergeCell ref="E40:F40"/>
    <mergeCell ref="E39:F39"/>
    <mergeCell ref="C42:J42"/>
  </mergeCells>
  <hyperlinks>
    <hyperlink ref="B10" r:id="rId1" display="richard.n.lavergne@gmail.com"/>
    <hyperlink ref="G11" r:id="rId2"/>
  </hyperlinks>
  <pageMargins left="0.19345238095238096" right="0.19345238095238096" top="0.75" bottom="0.75" header="0.3" footer="0.3"/>
  <pageSetup paperSize="9" orientation="portrait" r:id="rId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ColWidth="9.140625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ColWidth="9.140625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2019-10-11T16:39:07Z</dcterms:modified>
</cp:coreProperties>
</file>