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9" i="1"/>
  <c r="J40" l="1"/>
  <c r="J31"/>
  <c r="J42"/>
  <c r="J49" l="1"/>
</calcChain>
</file>

<file path=xl/sharedStrings.xml><?xml version="1.0" encoding="utf-8"?>
<sst xmlns="http://schemas.openxmlformats.org/spreadsheetml/2006/main" count="53" uniqueCount="53">
  <si>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</si>
  <si>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</si>
  <si>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</si>
  <si>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</si>
  <si>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</si>
  <si>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</si>
  <si>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</si>
  <si>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</si>
  <si>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</si>
  <si>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TOTAL HT</t>
  </si>
  <si>
    <t>Facture payable sous 30 jours à compter de la date de réception.</t>
  </si>
  <si>
    <t>PAGE : 1/1</t>
  </si>
  <si>
    <t>N°SIRET: 525 142 246 00020</t>
  </si>
  <si>
    <t>* Mise à jour des plugins intégrés, sous réserve de stabilité des versions plus récentes.</t>
  </si>
  <si>
    <t>* Rétablissement des services et des données en cas de panne</t>
  </si>
  <si>
    <t>* sauvegarde du contenu (base de données, pages, catégories, articles) dans un répertoire dédié.</t>
  </si>
  <si>
    <t>Date d'émission : 18/10/2018</t>
  </si>
  <si>
    <t>For Human / Consulting</t>
  </si>
  <si>
    <t>Paris</t>
  </si>
  <si>
    <t>Richard Lavergne</t>
  </si>
  <si>
    <t>richard.n.lavergne@gmail.com</t>
  </si>
  <si>
    <t>Tél: 06 23 93 75 73</t>
  </si>
  <si>
    <t>TARIF JOURNALIER</t>
  </si>
  <si>
    <t xml:space="preserve">QTE </t>
  </si>
  <si>
    <t>Maintenance - forfait annuel</t>
  </si>
  <si>
    <t xml:space="preserve">Eléments fournis par le client : textes, photos, videos. </t>
  </si>
  <si>
    <t>Tél: 06 87 10 53 62</t>
  </si>
  <si>
    <t>Développement plateforme SaaS - ForHuman</t>
  </si>
  <si>
    <t>Devis N°: DE00231</t>
  </si>
  <si>
    <t>Développement</t>
  </si>
  <si>
    <t>REMISE FORFAITAIRE</t>
  </si>
  <si>
    <t>* accès et espace client personnalisé</t>
  </si>
  <si>
    <t>* filtrage des fonctionnalités mises à disposition. Hiérarchisation des fonctionnalités en fonction des statuts (client RH, client individuel)</t>
  </si>
  <si>
    <t>* définition et hiérarchisation des services proposés</t>
  </si>
  <si>
    <t>Conception et suivi de projet</t>
  </si>
  <si>
    <t>Interface client / équipe de production</t>
  </si>
  <si>
    <t>Mise en place technique</t>
  </si>
  <si>
    <t>Design</t>
  </si>
  <si>
    <t>* reporting</t>
  </si>
  <si>
    <t>* définition et suivi du planning de production, reporting</t>
  </si>
  <si>
    <t>* déclinaison de l'outil pour utilisation mobile</t>
  </si>
  <si>
    <t>Conception de la pateforme Client, ergonomie, intégration de solutions SaaS</t>
  </si>
  <si>
    <t>Conception de l'ergonomie de la plateforme client</t>
  </si>
  <si>
    <t>Conception des outils de servicing.</t>
  </si>
  <si>
    <t>* adaptation à l'ergonomie et au design existants</t>
  </si>
  <si>
    <t>Design spécifique aux interfaces Back Office, Front Office, Espace personnalisés, zones d'interaction.</t>
  </si>
  <si>
    <t>* sauvegarde des dossiers et fichiers constituant l'architecture du site.</t>
  </si>
  <si>
    <t>* mise en place des outils de sécurisation des échanges.</t>
  </si>
  <si>
    <r>
      <t xml:space="preserve">* planification des travaux </t>
    </r>
    <r>
      <rPr>
        <i/>
        <sz val="9"/>
        <color theme="1"/>
        <rFont val="Arial"/>
        <family val="2"/>
      </rPr>
      <t>(AGILE)</t>
    </r>
  </si>
  <si>
    <t>* développement des outils et conformité avec les standards web (choix de la technologie à définir en cohérence avec les objectifs définis en amont)</t>
  </si>
  <si>
    <r>
      <t>Chef de projet</t>
    </r>
    <r>
      <rPr>
        <i/>
        <sz val="10"/>
        <color theme="1"/>
        <rFont val="Arial"/>
        <family val="2"/>
      </rPr>
      <t xml:space="preserve"> - Forfait journalier (estimatif 30j)</t>
    </r>
  </si>
  <si>
    <r>
      <t>Développement de la plateforme</t>
    </r>
    <r>
      <rPr>
        <i/>
        <sz val="10"/>
        <color theme="1"/>
        <rFont val="Arial"/>
        <family val="2"/>
      </rPr>
      <t xml:space="preserve"> - Forfait journalier (estimatif 2x25j)</t>
    </r>
  </si>
  <si>
    <t>Ajout de nouvelles fonctionnalités en cours de développement, changement significatif de cachier des charges techniques, opérations de maintenance conséquentes : Devis complémentaire.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</si>
</sst>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0" fontId="5" fillId="0" borderId="0" xfId="1" applyFont="1" applyAlignment="1" applyProtection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10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0" xfId="0" applyFont="1"/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165" fontId="4" fillId="0" borderId="25" xfId="0" applyNumberFormat="1" applyFont="1" applyBorder="1" applyAlignment="1">
      <alignment horizontal="center" vertical="center" shrinkToFit="1"/>
    </xf>
    <xf numFmtId="164" fontId="3" fillId="0" borderId="11" xfId="0" applyNumberFormat="1" applyFont="1" applyBorder="1" applyAlignment="1">
      <alignment vertical="center" shrinkToFit="1"/>
    </xf>
    <xf numFmtId="9" fontId="3" fillId="0" borderId="11" xfId="0" applyNumberFormat="1" applyFont="1" applyBorder="1" applyAlignment="1">
      <alignment vertical="center" shrinkToFit="1"/>
    </xf>
    <xf numFmtId="164" fontId="3" fillId="0" borderId="6" xfId="0" applyNumberFormat="1" applyFont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27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12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2" fillId="0" borderId="6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shrinkToFit="1"/>
    </xf>
    <xf numFmtId="164" fontId="12" fillId="0" borderId="1" xfId="0" applyNumberFormat="1" applyFont="1" applyBorder="1" applyAlignment="1">
      <alignment vertical="center" shrinkToFit="1"/>
    </xf>
    <xf numFmtId="9" fontId="12" fillId="0" borderId="1" xfId="0" applyNumberFormat="1" applyFont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chard.n.lavergne@gmail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3"/>
  <sheetViews>
    <sheetView tabSelected="1" view="pageLayout" topLeftCell="A25" zoomScale="115" zoomScalePageLayoutView="115" workbookViewId="0">
      <selection activeCell="C39" sqref="C39:J4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28515625" style="1" customWidth="1"/>
    <col min="7" max="7" width="5.5703125" style="1" customWidth="1"/>
    <col min="8" max="8" width="12" style="1" customWidth="1"/>
    <col min="9" max="9" width="12" style="1" hidden="1" customWidth="1"/>
    <col min="10" max="10" width="12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0"/>
      <c r="C2" s="30"/>
      <c r="D2" s="30"/>
      <c r="E2" s="31"/>
      <c r="F2" s="7"/>
      <c r="G2" s="20" t="s">
        <v>28</v>
      </c>
      <c r="H2" s="21"/>
      <c r="I2" s="21"/>
      <c r="J2" s="22"/>
    </row>
    <row r="3" spans="2:10" ht="13.5" thickBot="1">
      <c r="B3" s="32"/>
      <c r="C3" s="32"/>
      <c r="D3" s="32"/>
      <c r="E3" s="33"/>
      <c r="F3" s="7"/>
      <c r="G3" s="23"/>
      <c r="H3" s="24"/>
      <c r="I3" s="24"/>
      <c r="J3" s="25"/>
    </row>
    <row r="4" spans="2:10" ht="13.5" thickBot="1">
      <c r="B4" s="34"/>
      <c r="C4" s="34"/>
      <c r="D4" s="34"/>
      <c r="E4" s="34"/>
      <c r="F4" s="8"/>
      <c r="G4" s="26" t="s">
        <v>16</v>
      </c>
      <c r="H4" s="27"/>
      <c r="I4" s="28"/>
      <c r="J4" s="29"/>
    </row>
    <row r="5" spans="2:10" ht="12.75" customHeight="1" thickBot="1">
      <c r="B5" s="30"/>
      <c r="C5" s="30"/>
      <c r="D5" s="30"/>
      <c r="E5" s="31"/>
      <c r="F5" s="15"/>
      <c r="G5" s="40" t="s">
        <v>11</v>
      </c>
      <c r="H5" s="41"/>
      <c r="I5" s="42"/>
      <c r="J5" s="43"/>
    </row>
    <row r="6" spans="2:10" ht="12.75" customHeight="1">
      <c r="B6" s="32" t="s">
        <v>1</v>
      </c>
      <c r="C6" s="32"/>
      <c r="D6" s="32"/>
      <c r="E6" s="33"/>
      <c r="F6" s="15"/>
    </row>
    <row r="7" spans="2:10" s="11" customFormat="1" ht="12.75" customHeight="1">
      <c r="B7" s="34" t="s">
        <v>2</v>
      </c>
      <c r="C7" s="34"/>
      <c r="D7" s="34"/>
      <c r="E7" s="34"/>
      <c r="F7" s="12"/>
      <c r="G7" s="76" t="s">
        <v>8</v>
      </c>
    </row>
    <row r="8" spans="2:10" s="11" customFormat="1" ht="12.75" customHeight="1">
      <c r="B8" s="34" t="s">
        <v>12</v>
      </c>
      <c r="C8" s="34"/>
      <c r="D8" s="34"/>
      <c r="E8" s="34"/>
      <c r="F8" s="34"/>
      <c r="G8" s="44" t="s">
        <v>17</v>
      </c>
      <c r="H8" s="44"/>
      <c r="I8" s="44"/>
      <c r="J8" s="44"/>
    </row>
    <row r="9" spans="2:10" s="11" customFormat="1" ht="12.75" customHeight="1">
      <c r="B9" s="45" t="s">
        <v>0</v>
      </c>
      <c r="C9" s="45"/>
      <c r="D9" s="45"/>
      <c r="E9" s="45"/>
      <c r="F9" s="45"/>
      <c r="G9" s="36" t="s">
        <v>18</v>
      </c>
      <c r="H9" s="36"/>
      <c r="I9" s="36"/>
      <c r="J9" s="36"/>
    </row>
    <row r="10" spans="2:10" s="11" customFormat="1" ht="12.75" customHeight="1">
      <c r="B10" s="16" t="s">
        <v>3</v>
      </c>
      <c r="C10" s="16"/>
      <c r="D10" s="16"/>
      <c r="E10" s="16"/>
      <c r="F10" s="16"/>
      <c r="G10" s="39" t="s">
        <v>19</v>
      </c>
      <c r="H10" s="39"/>
      <c r="I10" s="39"/>
      <c r="J10" s="39"/>
    </row>
    <row r="11" spans="2:10" s="11" customFormat="1" ht="12.75" customHeight="1">
      <c r="B11" s="34" t="s">
        <v>26</v>
      </c>
      <c r="C11" s="34"/>
      <c r="D11" s="34"/>
      <c r="E11" s="34"/>
      <c r="F11" s="34"/>
      <c r="G11" s="37" t="s">
        <v>20</v>
      </c>
      <c r="H11" s="38"/>
      <c r="I11" s="38"/>
      <c r="J11" s="38"/>
    </row>
    <row r="12" spans="2:10">
      <c r="G12" s="39" t="s">
        <v>21</v>
      </c>
      <c r="H12" s="39"/>
      <c r="I12" s="39"/>
      <c r="J12" s="39"/>
    </row>
    <row r="13" spans="2:10" ht="6" customHeight="1"/>
    <row r="14" spans="2:10" ht="18" customHeight="1">
      <c r="B14" s="46" t="s">
        <v>27</v>
      </c>
      <c r="C14" s="46"/>
      <c r="D14" s="46"/>
      <c r="E14" s="46"/>
      <c r="F14" s="46"/>
      <c r="G14" s="46"/>
      <c r="H14" s="46"/>
      <c r="I14" s="46"/>
      <c r="J14" s="46"/>
    </row>
    <row r="15" spans="2:10" ht="6" customHeight="1"/>
    <row r="16" spans="2:10" s="69" customFormat="1" ht="26.25" customHeight="1">
      <c r="B16" s="64" t="s">
        <v>4</v>
      </c>
      <c r="C16" s="65" t="s">
        <v>5</v>
      </c>
      <c r="D16" s="66"/>
      <c r="E16" s="66"/>
      <c r="F16" s="67"/>
      <c r="G16" s="68" t="s">
        <v>23</v>
      </c>
      <c r="H16" s="68" t="s">
        <v>22</v>
      </c>
      <c r="I16" s="68" t="s">
        <v>30</v>
      </c>
      <c r="J16" s="68" t="s">
        <v>6</v>
      </c>
    </row>
    <row r="17" spans="2:10" ht="18.75" customHeight="1">
      <c r="B17" s="4"/>
      <c r="C17" s="52" t="s">
        <v>41</v>
      </c>
      <c r="D17" s="47"/>
      <c r="E17" s="47"/>
      <c r="F17" s="47"/>
      <c r="G17" s="47"/>
      <c r="H17" s="47"/>
      <c r="I17" s="47"/>
      <c r="J17" s="48"/>
    </row>
    <row r="18" spans="2:10" ht="13.5" customHeight="1">
      <c r="B18" s="58"/>
      <c r="C18" s="17" t="s">
        <v>34</v>
      </c>
      <c r="D18" s="18"/>
      <c r="E18" s="18"/>
      <c r="F18" s="18"/>
      <c r="G18" s="18"/>
      <c r="H18" s="18"/>
      <c r="I18" s="18"/>
      <c r="J18" s="19"/>
    </row>
    <row r="19" spans="2:10" ht="13.5" customHeight="1">
      <c r="B19" s="59"/>
      <c r="C19" s="13"/>
      <c r="D19" s="54" t="s">
        <v>50</v>
      </c>
      <c r="E19" s="54"/>
      <c r="F19" s="55"/>
      <c r="G19" s="53">
        <v>30</v>
      </c>
      <c r="H19" s="3">
        <v>500</v>
      </c>
      <c r="I19" s="5"/>
      <c r="J19" s="3">
        <f t="shared" ref="J19" si="0">(G19*H19)-((G19*H19)*I19)</f>
        <v>15000</v>
      </c>
    </row>
    <row r="20" spans="2:10" ht="15" customHeight="1">
      <c r="B20" s="59"/>
      <c r="C20" s="93"/>
      <c r="D20" s="57"/>
      <c r="E20" s="83" t="s">
        <v>35</v>
      </c>
      <c r="F20" s="79"/>
      <c r="G20" s="53"/>
      <c r="H20" s="3"/>
      <c r="I20" s="5"/>
      <c r="J20" s="3"/>
    </row>
    <row r="21" spans="2:10" ht="15" customHeight="1">
      <c r="B21" s="59"/>
      <c r="C21" s="94"/>
      <c r="D21" s="84"/>
      <c r="E21" s="78" t="s">
        <v>42</v>
      </c>
      <c r="F21" s="80"/>
      <c r="G21" s="53"/>
      <c r="H21" s="3"/>
      <c r="I21" s="5"/>
      <c r="J21" s="3"/>
    </row>
    <row r="22" spans="2:10" ht="15" customHeight="1">
      <c r="B22" s="59"/>
      <c r="C22" s="94"/>
      <c r="D22" s="84"/>
      <c r="E22" s="78" t="s">
        <v>31</v>
      </c>
      <c r="F22" s="80"/>
      <c r="G22" s="53"/>
      <c r="H22" s="3"/>
      <c r="I22" s="5"/>
      <c r="J22" s="3"/>
    </row>
    <row r="23" spans="2:10" ht="26.25" customHeight="1">
      <c r="B23" s="59"/>
      <c r="C23" s="94"/>
      <c r="D23" s="84"/>
      <c r="E23" s="78" t="s">
        <v>32</v>
      </c>
      <c r="F23" s="80"/>
      <c r="G23" s="53"/>
      <c r="H23" s="3"/>
      <c r="I23" s="5"/>
      <c r="J23" s="3"/>
    </row>
    <row r="24" spans="2:10" ht="15" customHeight="1">
      <c r="B24" s="59"/>
      <c r="C24" s="94"/>
      <c r="D24" s="84"/>
      <c r="E24" s="78" t="s">
        <v>43</v>
      </c>
      <c r="F24" s="80"/>
      <c r="G24" s="53"/>
      <c r="H24" s="3"/>
      <c r="I24" s="5"/>
      <c r="J24" s="3"/>
    </row>
    <row r="25" spans="2:10" ht="15" customHeight="1">
      <c r="B25" s="59"/>
      <c r="C25" s="94"/>
      <c r="D25" s="84"/>
      <c r="E25" s="78" t="s">
        <v>33</v>
      </c>
      <c r="F25" s="80"/>
      <c r="G25" s="53"/>
      <c r="H25" s="3"/>
      <c r="I25" s="5"/>
      <c r="J25" s="3"/>
    </row>
    <row r="26" spans="2:10" ht="15" customHeight="1">
      <c r="B26" s="59"/>
      <c r="C26" s="95"/>
      <c r="D26" s="56"/>
      <c r="E26" s="74" t="s">
        <v>39</v>
      </c>
      <c r="F26" s="75"/>
      <c r="G26" s="53"/>
      <c r="H26" s="3"/>
      <c r="I26" s="5"/>
      <c r="J26" s="3"/>
    </row>
    <row r="27" spans="2:10" ht="3" customHeight="1">
      <c r="B27" s="59"/>
      <c r="C27" s="61"/>
      <c r="D27" s="77"/>
      <c r="E27" s="77"/>
      <c r="F27" s="77"/>
      <c r="G27" s="62"/>
      <c r="H27" s="62"/>
      <c r="I27" s="62"/>
      <c r="J27" s="63"/>
    </row>
    <row r="28" spans="2:10" ht="4.5" customHeight="1">
      <c r="B28" s="70"/>
      <c r="C28" s="71"/>
      <c r="D28" s="71"/>
      <c r="E28" s="71"/>
      <c r="F28" s="71"/>
      <c r="G28" s="71"/>
      <c r="H28" s="71"/>
      <c r="I28" s="71"/>
      <c r="J28" s="72"/>
    </row>
    <row r="29" spans="2:10" ht="18.75" customHeight="1">
      <c r="B29" s="4"/>
      <c r="C29" s="52" t="s">
        <v>29</v>
      </c>
      <c r="D29" s="47"/>
      <c r="E29" s="47"/>
      <c r="F29" s="47"/>
      <c r="G29" s="47"/>
      <c r="H29" s="47"/>
      <c r="I29" s="47"/>
      <c r="J29" s="48"/>
    </row>
    <row r="30" spans="2:10" ht="13.5" customHeight="1">
      <c r="B30" s="58"/>
      <c r="C30" s="17" t="s">
        <v>36</v>
      </c>
      <c r="D30" s="18"/>
      <c r="E30" s="18"/>
      <c r="F30" s="18"/>
      <c r="G30" s="18"/>
      <c r="H30" s="18"/>
      <c r="I30" s="18"/>
      <c r="J30" s="19"/>
    </row>
    <row r="31" spans="2:10" ht="13.5" customHeight="1">
      <c r="B31" s="59"/>
      <c r="C31" s="14"/>
      <c r="D31" s="54" t="s">
        <v>51</v>
      </c>
      <c r="E31" s="54"/>
      <c r="F31" s="55"/>
      <c r="G31" s="6">
        <v>50</v>
      </c>
      <c r="H31" s="3">
        <v>385</v>
      </c>
      <c r="I31" s="5"/>
      <c r="J31" s="3">
        <f t="shared" ref="J31:J42" si="1">(G31*H31)-((G31*H31)*I31)</f>
        <v>19250</v>
      </c>
    </row>
    <row r="32" spans="2:10">
      <c r="B32" s="59"/>
      <c r="C32" s="81"/>
      <c r="D32" s="57"/>
      <c r="E32" s="83" t="s">
        <v>48</v>
      </c>
      <c r="F32" s="79"/>
      <c r="G32" s="53"/>
      <c r="H32" s="3"/>
      <c r="I32" s="5"/>
      <c r="J32" s="3"/>
    </row>
    <row r="33" spans="2:10" ht="36" customHeight="1">
      <c r="B33" s="59"/>
      <c r="C33" s="82"/>
      <c r="D33" s="84"/>
      <c r="E33" s="78" t="s">
        <v>49</v>
      </c>
      <c r="F33" s="80"/>
      <c r="G33" s="53"/>
      <c r="H33" s="3"/>
      <c r="I33" s="5"/>
      <c r="J33" s="3"/>
    </row>
    <row r="34" spans="2:10" ht="12" customHeight="1">
      <c r="B34" s="59"/>
      <c r="C34" s="82"/>
      <c r="D34" s="84"/>
      <c r="E34" s="78" t="s">
        <v>40</v>
      </c>
      <c r="F34" s="80"/>
      <c r="G34" s="53"/>
      <c r="H34" s="3"/>
      <c r="I34" s="5"/>
      <c r="J34" s="3"/>
    </row>
    <row r="35" spans="2:10" ht="12" customHeight="1">
      <c r="B35" s="59"/>
      <c r="C35" s="82"/>
      <c r="D35" s="84"/>
      <c r="E35" s="78" t="s">
        <v>44</v>
      </c>
      <c r="F35" s="80"/>
      <c r="G35" s="53"/>
      <c r="H35" s="3"/>
      <c r="I35" s="5"/>
      <c r="J35" s="3"/>
    </row>
    <row r="36" spans="2:10" ht="12" customHeight="1">
      <c r="B36" s="59"/>
      <c r="C36" s="82"/>
      <c r="D36" s="84"/>
      <c r="E36" s="78" t="s">
        <v>47</v>
      </c>
      <c r="F36" s="80"/>
      <c r="G36" s="53"/>
      <c r="H36" s="3"/>
      <c r="I36" s="5"/>
      <c r="J36" s="3"/>
    </row>
    <row r="37" spans="2:10" ht="12" customHeight="1">
      <c r="B37" s="59"/>
      <c r="C37" s="82"/>
      <c r="D37" s="56"/>
      <c r="E37" s="74" t="s">
        <v>38</v>
      </c>
      <c r="F37" s="75"/>
      <c r="G37" s="53"/>
      <c r="H37" s="3"/>
      <c r="I37" s="5"/>
      <c r="J37" s="3"/>
    </row>
    <row r="38" spans="2:10" ht="3" customHeight="1">
      <c r="B38" s="59"/>
      <c r="C38" s="10"/>
      <c r="D38" s="99"/>
      <c r="E38" s="88"/>
      <c r="F38" s="88"/>
      <c r="G38" s="89"/>
      <c r="H38" s="90"/>
      <c r="I38" s="91"/>
      <c r="J38" s="92"/>
    </row>
    <row r="39" spans="2:10" ht="13.5" customHeight="1">
      <c r="B39" s="59"/>
      <c r="C39" s="17" t="s">
        <v>37</v>
      </c>
      <c r="D39" s="18"/>
      <c r="E39" s="18"/>
      <c r="F39" s="18"/>
      <c r="G39" s="18"/>
      <c r="H39" s="18"/>
      <c r="I39" s="18"/>
      <c r="J39" s="19"/>
    </row>
    <row r="40" spans="2:10" ht="29.25" customHeight="1">
      <c r="B40" s="59"/>
      <c r="C40" s="73"/>
      <c r="D40" s="96" t="s">
        <v>45</v>
      </c>
      <c r="E40" s="97"/>
      <c r="F40" s="98"/>
      <c r="G40" s="6">
        <v>10</v>
      </c>
      <c r="H40" s="3">
        <v>350</v>
      </c>
      <c r="I40" s="5"/>
      <c r="J40" s="3">
        <f t="shared" ref="J40" si="2">(G40*H40)-((G40*H40)*I40)</f>
        <v>3500</v>
      </c>
    </row>
    <row r="41" spans="2:10" ht="6.75" customHeight="1">
      <c r="B41" s="59"/>
      <c r="C41" s="61"/>
      <c r="D41" s="62"/>
      <c r="E41" s="62"/>
      <c r="F41" s="62"/>
      <c r="G41" s="62"/>
      <c r="H41" s="62"/>
      <c r="I41" s="62"/>
      <c r="J41" s="63"/>
    </row>
    <row r="42" spans="2:10" ht="12.75" customHeight="1">
      <c r="B42" s="59"/>
      <c r="C42" s="17" t="s">
        <v>24</v>
      </c>
      <c r="D42" s="54"/>
      <c r="E42" s="54"/>
      <c r="F42" s="55"/>
      <c r="G42" s="6">
        <v>1</v>
      </c>
      <c r="H42" s="3">
        <v>4800</v>
      </c>
      <c r="I42" s="5"/>
      <c r="J42" s="3">
        <f t="shared" si="1"/>
        <v>4800</v>
      </c>
    </row>
    <row r="43" spans="2:10">
      <c r="B43" s="59"/>
      <c r="C43" s="85"/>
      <c r="D43" s="57"/>
      <c r="E43" s="83" t="s">
        <v>46</v>
      </c>
      <c r="F43" s="79"/>
      <c r="G43" s="53"/>
      <c r="H43" s="3"/>
      <c r="I43" s="5"/>
      <c r="J43" s="3"/>
    </row>
    <row r="44" spans="2:10">
      <c r="B44" s="59"/>
      <c r="C44" s="86"/>
      <c r="D44" s="84"/>
      <c r="E44" s="78" t="s">
        <v>15</v>
      </c>
      <c r="F44" s="80"/>
      <c r="G44" s="53"/>
      <c r="H44" s="3"/>
      <c r="I44" s="5"/>
      <c r="J44" s="3"/>
    </row>
    <row r="45" spans="2:10">
      <c r="B45" s="59"/>
      <c r="C45" s="86"/>
      <c r="D45" s="84"/>
      <c r="E45" s="78" t="s">
        <v>14</v>
      </c>
      <c r="F45" s="80"/>
      <c r="G45" s="53"/>
      <c r="H45" s="3"/>
      <c r="I45" s="5"/>
      <c r="J45" s="3"/>
    </row>
    <row r="46" spans="2:10">
      <c r="B46" s="59"/>
      <c r="C46" s="87"/>
      <c r="D46" s="56"/>
      <c r="E46" s="74" t="s">
        <v>13</v>
      </c>
      <c r="F46" s="75"/>
      <c r="G46" s="53"/>
      <c r="H46" s="3"/>
      <c r="I46" s="5"/>
      <c r="J46" s="3"/>
    </row>
    <row r="47" spans="2:10" ht="4.5" customHeight="1">
      <c r="B47" s="59"/>
      <c r="C47" s="61"/>
      <c r="D47" s="62"/>
      <c r="E47" s="62"/>
      <c r="F47" s="62"/>
      <c r="G47" s="62"/>
      <c r="H47" s="62"/>
      <c r="I47" s="62"/>
      <c r="J47" s="63"/>
    </row>
    <row r="48" spans="2:10" s="69" customFormat="1" ht="41.25" customHeight="1">
      <c r="B48" s="60"/>
      <c r="C48" s="100"/>
      <c r="D48" s="101" t="s">
        <v>52</v>
      </c>
      <c r="E48" s="102"/>
      <c r="F48" s="102"/>
      <c r="G48" s="103"/>
      <c r="H48" s="104"/>
      <c r="I48" s="105"/>
      <c r="J48" s="104"/>
    </row>
    <row r="49" spans="2:10" ht="15" customHeight="1">
      <c r="F49" s="2"/>
      <c r="G49" s="49" t="s">
        <v>9</v>
      </c>
      <c r="H49" s="50"/>
      <c r="I49" s="51"/>
      <c r="J49" s="9">
        <f>SUM(J3:J48)</f>
        <v>42550</v>
      </c>
    </row>
    <row r="50" spans="2:10" ht="6" customHeight="1"/>
    <row r="51" spans="2:10">
      <c r="B51" s="35" t="s">
        <v>10</v>
      </c>
      <c r="C51" s="35"/>
      <c r="D51" s="35"/>
      <c r="E51" s="35"/>
      <c r="F51" s="35"/>
      <c r="G51" s="35"/>
      <c r="H51" s="35"/>
      <c r="I51" s="35"/>
      <c r="J51" s="35"/>
    </row>
    <row r="52" spans="2:10">
      <c r="B52" s="35" t="s">
        <v>7</v>
      </c>
      <c r="C52" s="35"/>
      <c r="D52" s="35"/>
      <c r="E52" s="35"/>
      <c r="F52" s="35"/>
      <c r="G52" s="35"/>
      <c r="H52" s="35"/>
      <c r="I52" s="35"/>
      <c r="J52" s="35"/>
    </row>
    <row r="53" spans="2:10">
      <c r="B53" s="1" t="s">
        <v>25</v>
      </c>
    </row>
  </sheetData>
  <mergeCells count="58">
    <mergeCell ref="B5:E5"/>
    <mergeCell ref="B8:F8"/>
    <mergeCell ref="B9:F9"/>
    <mergeCell ref="B10:F10"/>
    <mergeCell ref="B11:F11"/>
    <mergeCell ref="C32:C37"/>
    <mergeCell ref="B7:E7"/>
    <mergeCell ref="B6:E6"/>
    <mergeCell ref="C16:F16"/>
    <mergeCell ref="C30:J30"/>
    <mergeCell ref="C18:J18"/>
    <mergeCell ref="C17:J17"/>
    <mergeCell ref="C29:J29"/>
    <mergeCell ref="C27:J27"/>
    <mergeCell ref="B28:J28"/>
    <mergeCell ref="E25:F25"/>
    <mergeCell ref="E20:F20"/>
    <mergeCell ref="E21:F21"/>
    <mergeCell ref="B18:B27"/>
    <mergeCell ref="B30:B48"/>
    <mergeCell ref="C43:C46"/>
    <mergeCell ref="C42:F42"/>
    <mergeCell ref="E35:F35"/>
    <mergeCell ref="E37:F37"/>
    <mergeCell ref="E33:F33"/>
    <mergeCell ref="D19:F19"/>
    <mergeCell ref="D40:F40"/>
    <mergeCell ref="E32:F32"/>
    <mergeCell ref="C39:J39"/>
    <mergeCell ref="E34:F34"/>
    <mergeCell ref="E24:F24"/>
    <mergeCell ref="E22:F22"/>
    <mergeCell ref="E23:F23"/>
    <mergeCell ref="E36:F36"/>
    <mergeCell ref="E46:F46"/>
    <mergeCell ref="E43:F43"/>
    <mergeCell ref="E44:F44"/>
    <mergeCell ref="E45:F45"/>
    <mergeCell ref="C47:J47"/>
    <mergeCell ref="G49:I49"/>
    <mergeCell ref="D48:F48"/>
    <mergeCell ref="C41:J41"/>
    <mergeCell ref="B52:J52"/>
    <mergeCell ref="G11:J11"/>
    <mergeCell ref="G12:J12"/>
    <mergeCell ref="G5:J5"/>
    <mergeCell ref="G8:J8"/>
    <mergeCell ref="G9:J9"/>
    <mergeCell ref="G10:J10"/>
    <mergeCell ref="B14:J14"/>
    <mergeCell ref="B51:J51"/>
    <mergeCell ref="G2:J3"/>
    <mergeCell ref="G4:J4"/>
    <mergeCell ref="B2:E2"/>
    <mergeCell ref="B3:E3"/>
    <mergeCell ref="B4:E4"/>
    <mergeCell ref="E26:F26"/>
    <mergeCell ref="D31:F31"/>
  </mergeCells>
  <hyperlinks>
    <hyperlink ref="G11" r:id="rId1"/>
    <hyperlink ref="B10" r:id="rId2" display="richard.n.lavergne@gmail.com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2018-10-31T21:54:10Z</dcterms:modified>
</cp:coreProperties>
</file>