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1" i="1"/>
  <c r="J60"/>
  <c r="J59"/>
  <c r="J58"/>
  <c r="G53"/>
  <c r="J48"/>
  <c r="J53" s="1"/>
  <c r="J37"/>
  <c r="J31"/>
  <c r="G40"/>
  <c r="G22"/>
  <c r="J30"/>
  <c r="J29"/>
  <c r="J28"/>
  <c r="J26"/>
  <c r="J39"/>
  <c r="J36"/>
  <c r="J38"/>
  <c r="J35"/>
  <c r="J34"/>
  <c r="J32"/>
  <c r="J27"/>
  <c r="J21"/>
  <c r="J61" l="1"/>
  <c r="J40"/>
  <c r="J22"/>
  <c r="J41" l="1"/>
</calcChain>
</file>

<file path=xl/sharedStrings.xml><?xml version="1.0" encoding="utf-8"?>
<sst xmlns="http://schemas.openxmlformats.org/spreadsheetml/2006/main" count="75" uniqueCount="65">
  <si>
    <t>Pierre Frank Séguineau</t>
  </si>
  <si>
    <t>44120 VERTOU</t>
  </si>
  <si>
    <t>pierrefrank.seguineau@gmail.com</t>
  </si>
  <si>
    <t>REF</t>
  </si>
  <si>
    <t>DESCRIPTION</t>
  </si>
  <si>
    <t>A l'attention de:</t>
  </si>
  <si>
    <t>PAGE : 1/1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</si>
  <si>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</si>
  <si>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</si>
  <si>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</si>
  <si>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</si>
  <si>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</si>
  <si>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</si>
  <si>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adriencarre44@gmail.com</t>
  </si>
  <si>
    <t>Tél: 06 52 73 10 71</t>
  </si>
  <si>
    <t xml:space="preserve">QTE </t>
  </si>
  <si>
    <t>REMISE FORFAITAIRE</t>
  </si>
  <si>
    <t>MONTANT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</si>
  <si>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</si>
  <si>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</si>
  <si>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</si>
  <si>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</si>
  <si>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Développement Site web / e-commerce - ErgoLand</t>
  </si>
  <si>
    <t>Conception graphique</t>
  </si>
  <si>
    <t>Conception et développement de la plateforme e-commerce</t>
  </si>
  <si>
    <t>Graphisme - Forfait journalier</t>
  </si>
  <si>
    <t>TARIF JOURNALIER (TTC)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</si>
  <si>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</si>
  <si>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</si>
  <si>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</si>
  <si>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</si>
  <si>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</si>
  <si>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</si>
  <si>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</si>
  <si>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</si>
  <si>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</si>
  <si>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</si>
  <si>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</si>
  <si>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</si>
  <si>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</si>
  <si>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Outils de Communication / Marketing (optionnel) (tarifs indicatifs)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</si>
  <si>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</si>
  <si>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</si>
  <si>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</si>
  <si>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</si>
  <si>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</si>
  <si>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Configuration Prise de rendez-vous en ligne (pages et autorisations)</t>
  </si>
  <si>
    <t>Adaptation du thème : Design / couleurs / Polices / icones</t>
  </si>
  <si>
    <t>Date d'émission : 01/02/2023</t>
  </si>
  <si>
    <t>Intégration solution Dropshipping automatisé (type woocommerce-dropshipping)</t>
  </si>
  <si>
    <t>Graphisme Communication - Tarifs indicatifs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</si>
  <si>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</si>
  <si>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</si>
  <si>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</si>
  <si>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</si>
  <si>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Maintenance - forfait annuel - Actif à partr de la date de mise en ligne (estimatif septembre 20023)</t>
  </si>
  <si>
    <t>Facture Graphisme/développement payable en 2 fois selon l'échéancier suivant:</t>
  </si>
  <si>
    <t xml:space="preserve">TOTAL </t>
  </si>
  <si>
    <t>Montant total: 11 900€TTC</t>
  </si>
  <si>
    <t>30% au lancement de travaux - mars 2023 - soit 3 570€TTC</t>
  </si>
  <si>
    <t>Facture Maintenance payable trimestriellement</t>
  </si>
  <si>
    <t>Montant total: 1 080€TTC, soit 4x270€TTC</t>
  </si>
  <si>
    <t>70% à la finalisation du projet (mise en ligne complète) - estimation septembre 2023 - soit 8 330€TTC</t>
  </si>
  <si>
    <t>Facture Travaux annexes payables à 30jours à compter de la date de facturation.</t>
  </si>
  <si>
    <t>DEVIS N°: DE00289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</si>
</sst>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wrapText="1"/>
    </xf>
    <xf numFmtId="165" fontId="4" fillId="3" borderId="6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3" fontId="4" fillId="3" borderId="5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 applyAlignment="1">
      <alignment vertical="center" shrinkToFi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right" vertical="center" shrinkToFit="1"/>
    </xf>
    <xf numFmtId="165" fontId="4" fillId="3" borderId="11" xfId="0" applyNumberFormat="1" applyFont="1" applyFill="1" applyBorder="1" applyAlignment="1">
      <alignment horizontal="right" vertical="center" shrinkToFit="1"/>
    </xf>
    <xf numFmtId="165" fontId="4" fillId="3" borderId="6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iencarre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5"/>
  <sheetViews>
    <sheetView tabSelected="1" view="pageLayout" zoomScale="85" zoomScalePageLayoutView="85" workbookViewId="0">
      <selection activeCell="B23" sqref="B23:J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2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91"/>
      <c r="C2" s="91"/>
      <c r="D2" s="91"/>
      <c r="E2" s="92"/>
      <c r="F2" s="14"/>
      <c r="G2" s="93" t="s">
        <v>64</v>
      </c>
      <c r="H2" s="94"/>
      <c r="I2" s="94"/>
      <c r="J2" s="95"/>
    </row>
    <row r="3" spans="2:10" ht="13.5" thickBot="1">
      <c r="B3" s="99"/>
      <c r="C3" s="99"/>
      <c r="D3" s="99"/>
      <c r="E3" s="100"/>
      <c r="F3" s="14"/>
      <c r="G3" s="96"/>
      <c r="H3" s="97"/>
      <c r="I3" s="97"/>
      <c r="J3" s="98"/>
    </row>
    <row r="4" spans="2:10" ht="15" customHeight="1" thickBot="1">
      <c r="B4" s="80"/>
      <c r="C4" s="80"/>
      <c r="D4" s="80"/>
      <c r="E4" s="80"/>
      <c r="F4" s="15"/>
      <c r="G4" s="101" t="s">
        <v>48</v>
      </c>
      <c r="H4" s="102"/>
      <c r="I4" s="103"/>
      <c r="J4" s="104"/>
    </row>
    <row r="5" spans="2:10" ht="15" customHeight="1" thickBot="1">
      <c r="B5" s="91"/>
      <c r="C5" s="91"/>
      <c r="D5" s="91"/>
      <c r="E5" s="92"/>
      <c r="F5" s="14"/>
      <c r="G5" s="105" t="s">
        <v>6</v>
      </c>
      <c r="H5" s="106"/>
      <c r="I5" s="107"/>
      <c r="J5" s="108"/>
    </row>
    <row r="6" spans="2:10" ht="5.2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12.75" customHeight="1">
      <c r="B7" s="82"/>
      <c r="C7" s="82"/>
      <c r="D7" s="82"/>
      <c r="E7" s="82"/>
      <c r="F7" s="82"/>
      <c r="J7" s="19"/>
    </row>
    <row r="8" spans="2:10" ht="12.75" customHeight="1">
      <c r="B8" s="109" t="s">
        <v>0</v>
      </c>
      <c r="C8" s="109"/>
      <c r="D8" s="109"/>
      <c r="E8" s="109"/>
      <c r="F8" s="109"/>
      <c r="G8" s="11" t="s">
        <v>5</v>
      </c>
      <c r="H8" s="16"/>
      <c r="I8" s="2"/>
    </row>
    <row r="9" spans="2:10" s="16" customFormat="1" ht="12.75" customHeight="1">
      <c r="B9" s="99" t="s">
        <v>10</v>
      </c>
      <c r="C9" s="99"/>
      <c r="D9" s="99"/>
      <c r="E9" s="99"/>
      <c r="F9" s="99"/>
      <c r="G9" s="2" t="s">
        <v>12</v>
      </c>
      <c r="H9" s="1"/>
      <c r="I9" s="1"/>
      <c r="J9" s="1"/>
    </row>
    <row r="10" spans="2:10" s="16" customFormat="1" ht="12.75" customHeight="1">
      <c r="B10" s="80" t="s">
        <v>1</v>
      </c>
      <c r="C10" s="80"/>
      <c r="D10" s="80"/>
      <c r="E10" s="80"/>
      <c r="F10" s="80"/>
      <c r="G10" s="2"/>
      <c r="H10" s="1"/>
      <c r="I10" s="1"/>
      <c r="J10" s="1"/>
    </row>
    <row r="11" spans="2:10" s="20" customFormat="1" ht="12.75" customHeight="1">
      <c r="B11" s="80" t="s">
        <v>7</v>
      </c>
      <c r="C11" s="80"/>
      <c r="D11" s="80"/>
      <c r="E11" s="80"/>
      <c r="F11" s="80"/>
      <c r="I11"/>
      <c r="J11"/>
    </row>
    <row r="12" spans="2:10" s="16" customFormat="1" ht="4.5" customHeight="1">
      <c r="B12" s="15"/>
      <c r="C12" s="15"/>
      <c r="D12" s="15"/>
      <c r="E12" s="15"/>
      <c r="F12" s="15"/>
      <c r="G12" s="1"/>
      <c r="H12" s="1"/>
      <c r="I12" s="1"/>
      <c r="J12" s="1"/>
    </row>
    <row r="13" spans="2:10" s="6" customFormat="1" ht="12.75" customHeight="1">
      <c r="B13" s="81" t="s">
        <v>2</v>
      </c>
      <c r="C13" s="81"/>
      <c r="D13" s="81"/>
      <c r="E13" s="81"/>
      <c r="F13" s="81"/>
      <c r="G13" s="110" t="s">
        <v>13</v>
      </c>
      <c r="H13" s="110"/>
      <c r="I13" s="110"/>
      <c r="J13" s="110"/>
    </row>
    <row r="14" spans="2:10" s="6" customFormat="1" ht="12.75" customHeight="1">
      <c r="B14" s="82" t="s">
        <v>8</v>
      </c>
      <c r="C14" s="82"/>
      <c r="D14" s="82"/>
      <c r="E14" s="82"/>
      <c r="F14" s="82"/>
      <c r="G14" s="1" t="s">
        <v>14</v>
      </c>
      <c r="H14" s="1"/>
      <c r="I14" s="1" t="s">
        <v>11</v>
      </c>
      <c r="J14" s="1"/>
    </row>
    <row r="15" spans="2:10" ht="6.75" customHeight="1"/>
    <row r="16" spans="2:10" ht="18" customHeight="1">
      <c r="B16" s="51" t="s">
        <v>22</v>
      </c>
      <c r="C16" s="51"/>
      <c r="D16" s="51"/>
      <c r="E16" s="51"/>
      <c r="F16" s="51"/>
      <c r="G16" s="51"/>
      <c r="H16" s="51"/>
      <c r="I16" s="51"/>
      <c r="J16" s="51"/>
    </row>
    <row r="17" spans="2:10" ht="6" customHeight="1"/>
    <row r="18" spans="2:10" s="10" customFormat="1" ht="26.25" customHeight="1">
      <c r="B18" s="21" t="s">
        <v>3</v>
      </c>
      <c r="C18" s="83" t="s">
        <v>4</v>
      </c>
      <c r="D18" s="84"/>
      <c r="E18" s="84"/>
      <c r="F18" s="85"/>
      <c r="G18" s="9" t="s">
        <v>15</v>
      </c>
      <c r="H18" s="9" t="s">
        <v>26</v>
      </c>
      <c r="I18" s="9" t="s">
        <v>16</v>
      </c>
      <c r="J18" s="9" t="s">
        <v>17</v>
      </c>
    </row>
    <row r="19" spans="2:10" ht="18.75" customHeight="1">
      <c r="B19" s="22"/>
      <c r="C19" s="61" t="s">
        <v>23</v>
      </c>
      <c r="D19" s="62"/>
      <c r="E19" s="62"/>
      <c r="F19" s="62"/>
      <c r="G19" s="62"/>
      <c r="H19" s="62"/>
      <c r="I19" s="62"/>
      <c r="J19" s="63"/>
    </row>
    <row r="20" spans="2:10" ht="18.75" customHeight="1">
      <c r="B20" s="71"/>
      <c r="C20" s="28"/>
      <c r="D20" s="73" t="s">
        <v>25</v>
      </c>
      <c r="E20" s="65"/>
      <c r="F20" s="66"/>
      <c r="G20" s="7"/>
      <c r="H20" s="26">
        <v>350</v>
      </c>
      <c r="I20" s="4"/>
      <c r="J20" s="3"/>
    </row>
    <row r="21" spans="2:10" ht="18.75" customHeight="1">
      <c r="B21" s="72"/>
      <c r="C21" s="23"/>
      <c r="D21" s="29"/>
      <c r="E21" s="74" t="s">
        <v>31</v>
      </c>
      <c r="F21" s="75"/>
      <c r="G21" s="36">
        <v>4</v>
      </c>
      <c r="H21" s="3"/>
      <c r="I21" s="4"/>
      <c r="J21" s="3">
        <f>(G21*H20)-((G21*H20)*I21)</f>
        <v>1400</v>
      </c>
    </row>
    <row r="22" spans="2:10" ht="26.25" customHeight="1">
      <c r="B22" s="72"/>
      <c r="C22" s="55" t="s">
        <v>28</v>
      </c>
      <c r="D22" s="56"/>
      <c r="E22" s="56"/>
      <c r="F22" s="57"/>
      <c r="G22" s="37">
        <f>SUM(G21:G21)</f>
        <v>4</v>
      </c>
      <c r="H22" s="35"/>
      <c r="I22" s="31"/>
      <c r="J22" s="32">
        <f>SUM(J21:J21)</f>
        <v>1400</v>
      </c>
    </row>
    <row r="23" spans="2:10" ht="4.5" customHeight="1">
      <c r="B23" s="76"/>
      <c r="C23" s="69"/>
      <c r="D23" s="69"/>
      <c r="E23" s="69"/>
      <c r="F23" s="69"/>
      <c r="G23" s="77"/>
      <c r="H23" s="77"/>
      <c r="I23" s="77"/>
      <c r="J23" s="78"/>
    </row>
    <row r="24" spans="2:10" ht="18.75" customHeight="1">
      <c r="B24" s="22"/>
      <c r="C24" s="86" t="s">
        <v>24</v>
      </c>
      <c r="D24" s="87"/>
      <c r="E24" s="87"/>
      <c r="F24" s="87"/>
      <c r="G24" s="62"/>
      <c r="H24" s="62"/>
      <c r="I24" s="62"/>
      <c r="J24" s="63"/>
    </row>
    <row r="25" spans="2:10" ht="23.25" customHeight="1">
      <c r="B25" s="79"/>
      <c r="C25" s="28"/>
      <c r="D25" s="65" t="s">
        <v>33</v>
      </c>
      <c r="E25" s="65"/>
      <c r="F25" s="66"/>
      <c r="G25" s="7"/>
      <c r="H25" s="26">
        <v>350</v>
      </c>
      <c r="I25" s="4"/>
      <c r="J25" s="3"/>
    </row>
    <row r="26" spans="2:10" ht="18.75" customHeight="1">
      <c r="B26" s="79"/>
      <c r="C26" s="24"/>
      <c r="D26" s="8"/>
      <c r="E26" s="58" t="s">
        <v>29</v>
      </c>
      <c r="F26" s="58"/>
      <c r="G26" s="36">
        <v>3</v>
      </c>
      <c r="H26" s="25"/>
      <c r="I26" s="4"/>
      <c r="J26" s="3">
        <f>(G26*H25)-((G26*H25)*I26)</f>
        <v>1050</v>
      </c>
    </row>
    <row r="27" spans="2:10" ht="30" customHeight="1">
      <c r="B27" s="79"/>
      <c r="C27" s="24"/>
      <c r="D27" s="17"/>
      <c r="E27" s="58" t="s">
        <v>27</v>
      </c>
      <c r="F27" s="58"/>
      <c r="G27" s="36">
        <v>1</v>
      </c>
      <c r="H27" s="3"/>
      <c r="I27" s="4"/>
      <c r="J27" s="3">
        <f>(G27*H25)-((G27*H25)*I27)</f>
        <v>350</v>
      </c>
    </row>
    <row r="28" spans="2:10" ht="18.75" customHeight="1">
      <c r="B28" s="79"/>
      <c r="C28" s="24"/>
      <c r="D28" s="17"/>
      <c r="E28" s="58" t="s">
        <v>47</v>
      </c>
      <c r="F28" s="58"/>
      <c r="G28" s="36">
        <v>2</v>
      </c>
      <c r="H28" s="3"/>
      <c r="I28" s="4"/>
      <c r="J28" s="3">
        <f>(G28*H25)-((G28*H25)*I28)</f>
        <v>700</v>
      </c>
    </row>
    <row r="29" spans="2:10" ht="30" customHeight="1">
      <c r="B29" s="79"/>
      <c r="C29" s="24"/>
      <c r="D29" s="17"/>
      <c r="E29" s="58" t="s">
        <v>32</v>
      </c>
      <c r="F29" s="58"/>
      <c r="G29" s="36">
        <v>4</v>
      </c>
      <c r="H29" s="3"/>
      <c r="I29" s="4"/>
      <c r="J29" s="3">
        <f>(G29*H25)-((G29*H25)*I29)</f>
        <v>1400</v>
      </c>
    </row>
    <row r="30" spans="2:10" ht="18.75" customHeight="1">
      <c r="B30" s="79"/>
      <c r="C30" s="24"/>
      <c r="D30" s="17"/>
      <c r="E30" s="58" t="s">
        <v>39</v>
      </c>
      <c r="F30" s="58"/>
      <c r="G30" s="36">
        <v>2</v>
      </c>
      <c r="H30" s="3"/>
      <c r="I30" s="4"/>
      <c r="J30" s="3">
        <f>(G30*H25)-((G30*H25)*I30)</f>
        <v>700</v>
      </c>
    </row>
    <row r="31" spans="2:10" ht="30" customHeight="1">
      <c r="B31" s="79"/>
      <c r="C31" s="24"/>
      <c r="D31" s="17"/>
      <c r="E31" s="58" t="s">
        <v>46</v>
      </c>
      <c r="F31" s="58"/>
      <c r="G31" s="36">
        <v>2</v>
      </c>
      <c r="H31" s="3"/>
      <c r="I31" s="4"/>
      <c r="J31" s="3">
        <f>(G31*H25)-((G31*H25)*I31)</f>
        <v>700</v>
      </c>
    </row>
    <row r="32" spans="2:10" ht="45" customHeight="1">
      <c r="B32" s="79"/>
      <c r="C32" s="24"/>
      <c r="D32" s="17"/>
      <c r="E32" s="58" t="s">
        <v>44</v>
      </c>
      <c r="F32" s="58"/>
      <c r="G32" s="36">
        <v>2</v>
      </c>
      <c r="H32" s="3"/>
      <c r="I32" s="4"/>
      <c r="J32" s="3">
        <f>(G32*H25)-((G32*H25)*I32)</f>
        <v>700</v>
      </c>
    </row>
    <row r="33" spans="2:10" ht="23.25" customHeight="1">
      <c r="B33" s="79"/>
      <c r="C33" s="27"/>
      <c r="D33" s="88" t="s">
        <v>34</v>
      </c>
      <c r="E33" s="89"/>
      <c r="F33" s="90"/>
      <c r="G33" s="36"/>
      <c r="H33" s="26">
        <v>350</v>
      </c>
      <c r="I33" s="4"/>
      <c r="J33" s="3"/>
    </row>
    <row r="34" spans="2:10" ht="18.75" customHeight="1">
      <c r="B34" s="79"/>
      <c r="C34" s="24"/>
      <c r="D34" s="17"/>
      <c r="E34" s="58" t="s">
        <v>35</v>
      </c>
      <c r="F34" s="58"/>
      <c r="G34" s="36">
        <v>2</v>
      </c>
      <c r="H34" s="25"/>
      <c r="I34" s="4"/>
      <c r="J34" s="3">
        <f>(G34*H33)-((G34*H33)*I34)</f>
        <v>700</v>
      </c>
    </row>
    <row r="35" spans="2:10" ht="29.25" customHeight="1">
      <c r="B35" s="79"/>
      <c r="C35" s="24"/>
      <c r="D35" s="17"/>
      <c r="E35" s="58" t="s">
        <v>36</v>
      </c>
      <c r="F35" s="58"/>
      <c r="G35" s="36">
        <v>3</v>
      </c>
      <c r="H35" s="3"/>
      <c r="I35" s="4"/>
      <c r="J35" s="3">
        <f>(G35*H33)-((G35*H33)*I35)</f>
        <v>1050</v>
      </c>
    </row>
    <row r="36" spans="2:10" ht="18.75" customHeight="1">
      <c r="B36" s="79"/>
      <c r="C36" s="24"/>
      <c r="D36" s="17"/>
      <c r="E36" s="58" t="s">
        <v>38</v>
      </c>
      <c r="F36" s="58"/>
      <c r="G36" s="36">
        <v>3</v>
      </c>
      <c r="H36" s="3"/>
      <c r="I36" s="4"/>
      <c r="J36" s="3">
        <f>(G36*H33)-((G36*H33)*I36)</f>
        <v>1050</v>
      </c>
    </row>
    <row r="37" spans="2:10" ht="18.75" customHeight="1">
      <c r="B37" s="79"/>
      <c r="C37" s="24"/>
      <c r="D37" s="17"/>
      <c r="E37" s="58" t="s">
        <v>37</v>
      </c>
      <c r="F37" s="58"/>
      <c r="G37" s="36">
        <v>3</v>
      </c>
      <c r="H37" s="3"/>
      <c r="I37" s="4"/>
      <c r="J37" s="3">
        <f>(G37*H33)-((G37*H33)*I37)</f>
        <v>1050</v>
      </c>
    </row>
    <row r="38" spans="2:10" ht="30" customHeight="1">
      <c r="B38" s="79"/>
      <c r="C38" s="24"/>
      <c r="D38" s="17"/>
      <c r="E38" s="58" t="s">
        <v>49</v>
      </c>
      <c r="F38" s="58"/>
      <c r="G38" s="36">
        <v>4</v>
      </c>
      <c r="H38" s="3"/>
      <c r="I38" s="4"/>
      <c r="J38" s="3">
        <f>(G38*H33)-((G38*H33)*I38)</f>
        <v>1400</v>
      </c>
    </row>
    <row r="39" spans="2:10" ht="18.75" customHeight="1">
      <c r="B39" s="79"/>
      <c r="C39" s="24"/>
      <c r="D39" s="48"/>
      <c r="E39" s="58" t="s">
        <v>30</v>
      </c>
      <c r="F39" s="58"/>
      <c r="G39" s="36">
        <v>2</v>
      </c>
      <c r="H39" s="33"/>
      <c r="I39" s="34"/>
      <c r="J39" s="33">
        <f>(G39*H33)-((G39*H33)*I39)</f>
        <v>700</v>
      </c>
    </row>
    <row r="40" spans="2:10" ht="26.25" customHeight="1">
      <c r="B40" s="79"/>
      <c r="C40" s="55" t="s">
        <v>28</v>
      </c>
      <c r="D40" s="56"/>
      <c r="E40" s="56"/>
      <c r="F40" s="57"/>
      <c r="G40" s="37">
        <f>SUM(G26:G39)</f>
        <v>33</v>
      </c>
      <c r="H40" s="35"/>
      <c r="I40" s="31"/>
      <c r="J40" s="32">
        <f>SUM(J27:J39)</f>
        <v>10500</v>
      </c>
    </row>
    <row r="41" spans="2:10" ht="26.25" customHeight="1">
      <c r="F41" s="2"/>
      <c r="G41" s="68" t="s">
        <v>57</v>
      </c>
      <c r="H41" s="69"/>
      <c r="I41" s="70"/>
      <c r="J41" s="5">
        <f>SUM(J22+J40)</f>
        <v>11900</v>
      </c>
    </row>
    <row r="42" spans="2:10" ht="6" customHeight="1"/>
    <row r="43" spans="2:10">
      <c r="B43" s="53"/>
      <c r="C43" s="53"/>
      <c r="D43" s="53"/>
      <c r="E43" s="53"/>
      <c r="F43" s="53"/>
      <c r="G43" s="53"/>
    </row>
    <row r="44" spans="2:10" ht="12.75" customHeight="1">
      <c r="B44" s="53"/>
      <c r="C44" s="53"/>
      <c r="D44" s="53"/>
      <c r="E44" s="53"/>
      <c r="F44" s="53"/>
      <c r="G44" s="53"/>
    </row>
    <row r="45" spans="2:10" ht="14.25" customHeight="1"/>
    <row r="46" spans="2:10" ht="18" customHeight="1">
      <c r="B46" s="59" t="s">
        <v>45</v>
      </c>
      <c r="C46" s="59"/>
      <c r="D46" s="59"/>
      <c r="E46" s="59"/>
      <c r="F46" s="59"/>
      <c r="G46" s="59"/>
      <c r="H46" s="59"/>
      <c r="I46" s="59"/>
      <c r="J46" s="59"/>
    </row>
    <row r="47" spans="2:10" ht="6" customHeight="1"/>
    <row r="48" spans="2:10" ht="34.5" customHeight="1">
      <c r="B48" s="38"/>
      <c r="C48" s="64" t="s">
        <v>55</v>
      </c>
      <c r="D48" s="65"/>
      <c r="E48" s="65"/>
      <c r="F48" s="66"/>
      <c r="G48" s="41">
        <v>12</v>
      </c>
      <c r="H48" s="3">
        <v>90</v>
      </c>
      <c r="I48" s="4"/>
      <c r="J48" s="3">
        <f t="shared" ref="J48" si="0">(G48*H48)-((G48*H48)*I48)</f>
        <v>1080</v>
      </c>
    </row>
    <row r="49" spans="2:10" ht="18.75" customHeight="1">
      <c r="B49" s="39"/>
      <c r="C49" s="111"/>
      <c r="D49" s="8"/>
      <c r="E49" s="54" t="s">
        <v>18</v>
      </c>
      <c r="F49" s="54"/>
      <c r="G49" s="43"/>
      <c r="H49" s="3"/>
      <c r="I49" s="4"/>
      <c r="J49" s="3"/>
    </row>
    <row r="50" spans="2:10" ht="30" customHeight="1">
      <c r="B50" s="39"/>
      <c r="C50" s="112"/>
      <c r="D50" s="17"/>
      <c r="E50" s="54" t="s">
        <v>19</v>
      </c>
      <c r="F50" s="54"/>
      <c r="G50" s="43"/>
      <c r="H50" s="3"/>
      <c r="I50" s="4"/>
      <c r="J50" s="3"/>
    </row>
    <row r="51" spans="2:10" ht="18.75" customHeight="1">
      <c r="B51" s="39"/>
      <c r="C51" s="112"/>
      <c r="D51" s="17"/>
      <c r="E51" s="54" t="s">
        <v>20</v>
      </c>
      <c r="F51" s="54"/>
      <c r="G51" s="43"/>
      <c r="H51" s="3"/>
      <c r="I51" s="4"/>
      <c r="J51" s="3"/>
    </row>
    <row r="52" spans="2:10" ht="30" customHeight="1">
      <c r="B52" s="39"/>
      <c r="C52" s="113"/>
      <c r="D52" s="17"/>
      <c r="E52" s="54" t="s">
        <v>21</v>
      </c>
      <c r="F52" s="54"/>
      <c r="G52" s="43"/>
      <c r="H52" s="3"/>
      <c r="I52" s="4"/>
      <c r="J52" s="3"/>
    </row>
    <row r="53" spans="2:10" ht="26.25" customHeight="1">
      <c r="B53" s="40"/>
      <c r="C53" s="55" t="s">
        <v>28</v>
      </c>
      <c r="D53" s="56"/>
      <c r="E53" s="56"/>
      <c r="F53" s="57"/>
      <c r="G53" s="42">
        <f>SUM(G48:G52)</f>
        <v>12</v>
      </c>
      <c r="H53" s="30"/>
      <c r="I53" s="31"/>
      <c r="J53" s="32">
        <f>SUM(J48:J52)</f>
        <v>1080</v>
      </c>
    </row>
    <row r="54" spans="2:10" ht="12.75" customHeight="1">
      <c r="B54" s="44"/>
      <c r="C54" s="44"/>
      <c r="D54" s="44"/>
      <c r="E54" s="44"/>
      <c r="F54" s="44"/>
      <c r="G54" s="44"/>
    </row>
    <row r="55" spans="2:10" s="49" customFormat="1" ht="18" customHeight="1">
      <c r="B55" s="59" t="s">
        <v>50</v>
      </c>
      <c r="C55" s="59"/>
      <c r="D55" s="59"/>
      <c r="E55" s="59"/>
      <c r="F55" s="59"/>
      <c r="G55" s="59"/>
      <c r="H55" s="59"/>
      <c r="I55" s="59"/>
      <c r="J55" s="59"/>
    </row>
    <row r="56" spans="2:10" s="49" customFormat="1" ht="4.5" customHeight="1">
      <c r="B56" s="50"/>
      <c r="C56" s="60"/>
      <c r="D56" s="60"/>
      <c r="E56" s="60"/>
      <c r="F56" s="60"/>
      <c r="G56" s="60"/>
      <c r="H56" s="60"/>
      <c r="I56" s="60"/>
      <c r="J56" s="60"/>
    </row>
    <row r="57" spans="2:10" ht="18.75" customHeight="1">
      <c r="B57" s="38"/>
      <c r="C57" s="61" t="s">
        <v>40</v>
      </c>
      <c r="D57" s="62"/>
      <c r="E57" s="62"/>
      <c r="F57" s="62"/>
      <c r="G57" s="62"/>
      <c r="H57" s="62"/>
      <c r="I57" s="62"/>
      <c r="J57" s="63"/>
    </row>
    <row r="58" spans="2:10" ht="18.75" customHeight="1">
      <c r="B58" s="39"/>
      <c r="C58" s="64" t="s">
        <v>41</v>
      </c>
      <c r="D58" s="65"/>
      <c r="E58" s="65"/>
      <c r="F58" s="66"/>
      <c r="G58" s="41">
        <v>3</v>
      </c>
      <c r="H58" s="3">
        <v>350</v>
      </c>
      <c r="I58" s="4"/>
      <c r="J58" s="3">
        <f t="shared" ref="J58:J60" si="1">(G58*H58)-((G58*H58)*I58)</f>
        <v>1050</v>
      </c>
    </row>
    <row r="59" spans="2:10" ht="18.75" customHeight="1">
      <c r="B59" s="39"/>
      <c r="C59" s="64" t="s">
        <v>43</v>
      </c>
      <c r="D59" s="65"/>
      <c r="E59" s="65"/>
      <c r="F59" s="66"/>
      <c r="G59" s="41">
        <v>5</v>
      </c>
      <c r="H59" s="3">
        <v>350</v>
      </c>
      <c r="I59" s="4"/>
      <c r="J59" s="3">
        <f t="shared" si="1"/>
        <v>1750</v>
      </c>
    </row>
    <row r="60" spans="2:10" ht="18.75" customHeight="1">
      <c r="B60" s="39"/>
      <c r="C60" s="67" t="s">
        <v>42</v>
      </c>
      <c r="D60" s="67"/>
      <c r="E60" s="67"/>
      <c r="F60" s="67"/>
      <c r="G60" s="41">
        <v>1</v>
      </c>
      <c r="H60" s="3">
        <v>350</v>
      </c>
      <c r="I60" s="4"/>
      <c r="J60" s="3">
        <f t="shared" si="1"/>
        <v>350</v>
      </c>
    </row>
    <row r="61" spans="2:10" ht="26.25" customHeight="1">
      <c r="B61" s="40"/>
      <c r="C61" s="55" t="s">
        <v>28</v>
      </c>
      <c r="D61" s="56"/>
      <c r="E61" s="56"/>
      <c r="F61" s="57"/>
      <c r="G61" s="37">
        <f>SUM(G58:G60)</f>
        <v>9</v>
      </c>
      <c r="H61" s="30"/>
      <c r="I61" s="31"/>
      <c r="J61" s="32">
        <f>SUM(J58:J59)</f>
        <v>2800</v>
      </c>
    </row>
    <row r="62" spans="2:10" ht="14.25" customHeight="1">
      <c r="H62" s="45"/>
      <c r="I62" s="45"/>
      <c r="J62" s="45"/>
    </row>
    <row r="63" spans="2:10" ht="14.25" customHeight="1">
      <c r="H63" s="45"/>
      <c r="I63" s="45"/>
      <c r="J63" s="45"/>
    </row>
    <row r="64" spans="2:10" ht="18" customHeight="1">
      <c r="B64" s="51" t="s">
        <v>54</v>
      </c>
      <c r="C64" s="51"/>
      <c r="D64" s="51"/>
      <c r="E64" s="51"/>
      <c r="F64" s="51"/>
      <c r="G64" s="51"/>
      <c r="H64" s="51"/>
      <c r="I64" s="51"/>
      <c r="J64" s="51"/>
    </row>
    <row r="65" spans="2:10" ht="12.75" customHeight="1">
      <c r="B65" s="45"/>
      <c r="C65" s="45"/>
      <c r="D65" s="45"/>
      <c r="E65" s="45"/>
      <c r="F65" s="45"/>
      <c r="G65" s="45"/>
    </row>
    <row r="66" spans="2:10" s="2" customFormat="1" ht="14.25" customHeight="1">
      <c r="B66" s="52" t="s">
        <v>56</v>
      </c>
      <c r="C66" s="52"/>
      <c r="D66" s="52"/>
      <c r="E66" s="52"/>
      <c r="F66" s="52"/>
      <c r="G66" s="52"/>
      <c r="H66" s="52"/>
      <c r="I66" s="52"/>
      <c r="J66" s="52"/>
    </row>
    <row r="67" spans="2:10" s="2" customFormat="1" ht="14.25" customHeight="1">
      <c r="B67" s="47"/>
      <c r="C67" s="47"/>
      <c r="D67" s="52" t="s">
        <v>58</v>
      </c>
      <c r="E67" s="52"/>
      <c r="F67" s="52"/>
      <c r="G67" s="52"/>
      <c r="H67" s="47"/>
      <c r="I67" s="47"/>
      <c r="J67" s="47"/>
    </row>
    <row r="68" spans="2:10" s="2" customFormat="1" ht="14.25" customHeight="1">
      <c r="B68" s="46"/>
      <c r="C68" s="46" t="s">
        <v>51</v>
      </c>
      <c r="D68" s="46"/>
      <c r="E68" s="52" t="s">
        <v>59</v>
      </c>
      <c r="F68" s="52"/>
      <c r="G68" s="52"/>
    </row>
    <row r="69" spans="2:10" s="2" customFormat="1" ht="14.25" customHeight="1">
      <c r="B69" s="46"/>
      <c r="C69" s="46" t="s">
        <v>51</v>
      </c>
      <c r="D69" s="46"/>
      <c r="E69" s="52" t="s">
        <v>62</v>
      </c>
      <c r="F69" s="52"/>
      <c r="G69" s="52"/>
      <c r="H69" s="52"/>
      <c r="I69" s="52"/>
      <c r="J69" s="52"/>
    </row>
    <row r="70" spans="2:10" s="2" customFormat="1" ht="14.25" customHeight="1">
      <c r="B70" s="52" t="s">
        <v>60</v>
      </c>
      <c r="C70" s="52"/>
      <c r="D70" s="52"/>
      <c r="E70" s="52"/>
      <c r="F70" s="52"/>
      <c r="G70" s="52"/>
      <c r="H70" s="52"/>
      <c r="I70" s="52"/>
      <c r="J70" s="52"/>
    </row>
    <row r="71" spans="2:10" s="2" customFormat="1" ht="14.25" customHeight="1">
      <c r="B71" s="47"/>
      <c r="C71" s="47"/>
      <c r="D71" s="52" t="s">
        <v>61</v>
      </c>
      <c r="E71" s="52"/>
      <c r="F71" s="52"/>
      <c r="G71" s="52"/>
      <c r="H71" s="47"/>
      <c r="I71" s="47"/>
      <c r="J71" s="47"/>
    </row>
    <row r="72" spans="2:10" s="2" customFormat="1" ht="14.25" customHeight="1">
      <c r="B72" s="52" t="s">
        <v>63</v>
      </c>
      <c r="C72" s="52"/>
      <c r="D72" s="52"/>
      <c r="E72" s="52"/>
      <c r="F72" s="52"/>
      <c r="G72" s="52"/>
      <c r="H72" s="52"/>
      <c r="I72" s="52"/>
      <c r="J72" s="52"/>
    </row>
    <row r="73" spans="2:10" ht="14.25" customHeight="1">
      <c r="B73" s="53" t="s">
        <v>52</v>
      </c>
      <c r="C73" s="53"/>
      <c r="D73" s="53"/>
      <c r="E73" s="53"/>
      <c r="F73" s="53"/>
      <c r="G73" s="53"/>
    </row>
    <row r="74" spans="2:10" ht="14.25" customHeight="1">
      <c r="B74" s="1" t="s">
        <v>53</v>
      </c>
    </row>
    <row r="75" spans="2:10" ht="14.25" customHeight="1"/>
  </sheetData>
  <mergeCells count="68">
    <mergeCell ref="E29:F29"/>
    <mergeCell ref="C48:F48"/>
    <mergeCell ref="C49:C52"/>
    <mergeCell ref="E49:F49"/>
    <mergeCell ref="E50:F50"/>
    <mergeCell ref="B5:E5"/>
    <mergeCell ref="G5:J5"/>
    <mergeCell ref="B8:F8"/>
    <mergeCell ref="B9:F9"/>
    <mergeCell ref="B10:F10"/>
    <mergeCell ref="B7:F7"/>
    <mergeCell ref="B2:E2"/>
    <mergeCell ref="G2:J3"/>
    <mergeCell ref="B3:E3"/>
    <mergeCell ref="B4:E4"/>
    <mergeCell ref="G4:J4"/>
    <mergeCell ref="E34:F34"/>
    <mergeCell ref="E35:F35"/>
    <mergeCell ref="E38:F38"/>
    <mergeCell ref="E36:F36"/>
    <mergeCell ref="E39:F39"/>
    <mergeCell ref="B11:F11"/>
    <mergeCell ref="B13:F13"/>
    <mergeCell ref="B14:F14"/>
    <mergeCell ref="E26:F26"/>
    <mergeCell ref="C22:F22"/>
    <mergeCell ref="C18:F18"/>
    <mergeCell ref="C24:J24"/>
    <mergeCell ref="D25:F25"/>
    <mergeCell ref="G13:J13"/>
    <mergeCell ref="B16:J16"/>
    <mergeCell ref="C60:F60"/>
    <mergeCell ref="C61:F61"/>
    <mergeCell ref="G41:I41"/>
    <mergeCell ref="C19:J19"/>
    <mergeCell ref="B20:B22"/>
    <mergeCell ref="D20:F20"/>
    <mergeCell ref="E21:F21"/>
    <mergeCell ref="B23:J23"/>
    <mergeCell ref="B25:B40"/>
    <mergeCell ref="E28:F28"/>
    <mergeCell ref="C40:F40"/>
    <mergeCell ref="E31:F31"/>
    <mergeCell ref="E32:F32"/>
    <mergeCell ref="E27:F27"/>
    <mergeCell ref="E30:F30"/>
    <mergeCell ref="D33:F33"/>
    <mergeCell ref="B55:J55"/>
    <mergeCell ref="C56:J56"/>
    <mergeCell ref="C57:J57"/>
    <mergeCell ref="C58:F58"/>
    <mergeCell ref="C59:F59"/>
    <mergeCell ref="E51:F51"/>
    <mergeCell ref="E52:F52"/>
    <mergeCell ref="C53:F53"/>
    <mergeCell ref="E37:F37"/>
    <mergeCell ref="B46:J46"/>
    <mergeCell ref="B44:G44"/>
    <mergeCell ref="B43:G43"/>
    <mergeCell ref="B64:J64"/>
    <mergeCell ref="E68:G68"/>
    <mergeCell ref="E69:J69"/>
    <mergeCell ref="B73:G73"/>
    <mergeCell ref="B66:J66"/>
    <mergeCell ref="D67:G67"/>
    <mergeCell ref="B70:J70"/>
    <mergeCell ref="D71:G71"/>
    <mergeCell ref="B72:J72"/>
  </mergeCells>
  <hyperlinks>
    <hyperlink ref="G13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9</v>
      </c>
    </row>
    <row r="3" spans="1:1">
      <c r="A3" t="s">
        <v>1</v>
      </c>
    </row>
    <row r="5" spans="1:1">
      <c r="A5" t="s">
        <v>7</v>
      </c>
    </row>
    <row r="7" spans="1:1">
      <c r="A7" t="s">
        <v>0</v>
      </c>
    </row>
    <row r="8" spans="1:1">
      <c r="A8" t="s">
        <v>2</v>
      </c>
    </row>
    <row r="9" spans="1:1">
      <c r="A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2023-10-06T11:31:27Z</dcterms:modified>
</cp:coreProperties>
</file>