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86" i="1"/>
  <c r="I88"/>
  <c r="I37"/>
  <c r="I35"/>
  <c r="I71"/>
  <c r="I69"/>
  <c r="I78"/>
  <c r="I73"/>
  <c r="I22"/>
  <c r="I24"/>
  <c r="I26"/>
  <c r="I30" l="1"/>
  <c r="I40" s="1"/>
  <c r="I82"/>
  <c r="I91" s="1"/>
</calcChain>
</file>

<file path=xl/sharedStrings.xml><?xml version="1.0" encoding="utf-8"?>
<sst xmlns="http://schemas.openxmlformats.org/spreadsheetml/2006/main" count="99" uniqueCount="56">
  <si>
    <t>Pierre Frank Séguineau</t>
  </si>
  <si>
    <t>6 allée Jules Bouchaud</t>
  </si>
  <si>
    <t>44120 VERTOU</t>
  </si>
  <si>
    <t>N°Sécurité sociale : 1 79 01 44 109 594 64</t>
  </si>
  <si>
    <t>pierrefrank.seguineau@gmail.com</t>
  </si>
  <si>
    <t>Tél: 0687105362</t>
  </si>
  <si>
    <t>REF</t>
  </si>
  <si>
    <t>DESCRIPTION</t>
  </si>
  <si>
    <t>MONTANT</t>
  </si>
  <si>
    <t>PRIX UNITAIRE</t>
  </si>
  <si>
    <t xml:space="preserve">T.V.A. non applicable ou exonérée, article 293 B du CGI.
</t>
  </si>
  <si>
    <t>A l'attention de:</t>
  </si>
  <si>
    <t>QUANTITE (jours)</t>
  </si>
  <si>
    <t xml:space="preserve">Eléments fournis par le client : base de données, textes, photos, videos, logo. </t>
  </si>
  <si>
    <t>REMISE</t>
  </si>
  <si>
    <t>N°SIRET: en attente</t>
  </si>
  <si>
    <t>Date d'émission : 05/02/2018</t>
  </si>
  <si>
    <t>TOTAL HT</t>
  </si>
  <si>
    <t>Facture payable sous 30 jours à compter de la date de réception.</t>
  </si>
  <si>
    <r>
      <t xml:space="preserve">Ajout de nouveau contenu, modifications significatives, mises à jour : Devis complémentaire </t>
    </r>
    <r>
      <rPr>
        <i/>
        <sz val="10"/>
        <color theme="1"/>
        <rFont val="Arial"/>
        <family val="2"/>
      </rPr>
      <t>(tarif indicatif 350€/j)</t>
    </r>
  </si>
  <si>
    <t>Devis N°: DE00214</t>
  </si>
  <si>
    <t>Laurent LeFrançois</t>
  </si>
  <si>
    <t>AGT- Aero Ground Training</t>
  </si>
  <si>
    <t>Refonte site internet AGT AERO</t>
  </si>
  <si>
    <t>Mise à jour de l'ergonomie</t>
  </si>
  <si>
    <t xml:space="preserve">* Organisation du contenu (pages / articles / catégories / widgets) </t>
  </si>
  <si>
    <t>Refonte site internet AGT AERO avec catalogue et paiement en ligne</t>
  </si>
  <si>
    <t>Délai de production : environ 2 mois</t>
  </si>
  <si>
    <t>* Design / couleurs / polices / icônes</t>
  </si>
  <si>
    <t>Configuration des plugins</t>
  </si>
  <si>
    <t>Pépinière d'entreprises,</t>
  </si>
  <si>
    <t>Zone d'affaires de Mescoat,</t>
  </si>
  <si>
    <t>29800 Landerneau - FRANCE</t>
  </si>
  <si>
    <t>Tél: +33 298 214 469</t>
  </si>
  <si>
    <t>laurent@aerogroundtraining.com</t>
  </si>
  <si>
    <t>PAGE : 1/2</t>
  </si>
  <si>
    <t>PAGE : 2/2</t>
  </si>
  <si>
    <t xml:space="preserve">* Organisation du contenu (pages / articles / catégories / médias / widgets) </t>
  </si>
  <si>
    <t>Intégration catalogue et solution de paiement</t>
  </si>
  <si>
    <t>* Intégration du catalogue AGT AERO</t>
  </si>
  <si>
    <t>* Installation modules complémentaires de paiement sécurisé (choix du module à valider avec la banque du client)</t>
  </si>
  <si>
    <t>Installation et design du thème Wordpress</t>
  </si>
  <si>
    <t>* Installation et configuration du plugin et des widgets associés</t>
  </si>
  <si>
    <t>* A NOTER : les textes traduits seront réalisés par le client. Nombre de langues utiles à valider</t>
  </si>
  <si>
    <t>* Pack de plugins construction / gestion contenu &amp; medias / référencement naturel / sauvegarde / liens réseaux sociaux / espace membre)</t>
  </si>
  <si>
    <t>* Mise en place d'accès privilégiés à certaines pages dédiées aux membres / clients (documentation)</t>
  </si>
  <si>
    <t>Création espace membre (optionnel)</t>
  </si>
  <si>
    <t>Version multilingue (optionnel)</t>
  </si>
  <si>
    <t>OPTION 1- Refonte graphique - site internet AGT.AERO sur CMS Wordpress</t>
  </si>
  <si>
    <t>OPTION 2- Refonte graphique - site internet AGT.AERO sur CMS Wordpress + intégration catalogue et solution d'achat en ligne</t>
  </si>
  <si>
    <t>* Installation, configuration PlugIns WooCommerce</t>
  </si>
  <si>
    <t>* Design et ergonomie</t>
  </si>
  <si>
    <t xml:space="preserve">Délai de production : environ 1 mois </t>
  </si>
  <si>
    <t>Le délai de production proposé est à titre indicatif, il dépendra de l'absence de problèmes techniques majeurs.</t>
  </si>
  <si>
    <t>OPTIONS COMPLEMENTAIRES</t>
  </si>
  <si>
    <t>TOTAL HT avec options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</si>
</sst>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u/>
      <sz val="11"/>
      <color theme="10"/>
      <name val="Arial"/>
      <family val="2"/>
    </font>
    <font>
      <b/>
      <i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90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right"/>
    </xf>
    <xf numFmtId="164" fontId="4" fillId="0" borderId="0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4" fillId="0" borderId="12" xfId="0" applyFont="1" applyBorder="1" applyAlignment="1">
      <alignment horizontal="left" vertical="center" shrinkToFit="1"/>
    </xf>
    <xf numFmtId="0" fontId="4" fillId="0" borderId="5" xfId="0" applyFont="1" applyBorder="1" applyAlignment="1">
      <alignment vertical="center" wrapText="1"/>
    </xf>
    <xf numFmtId="9" fontId="3" fillId="0" borderId="1" xfId="0" applyNumberFormat="1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wrapText="1" shrinkToFit="1"/>
    </xf>
    <xf numFmtId="165" fontId="8" fillId="0" borderId="12" xfId="0" applyNumberFormat="1" applyFont="1" applyBorder="1" applyAlignment="1">
      <alignment horizontal="right" vertical="center" shrinkToFit="1"/>
    </xf>
    <xf numFmtId="165" fontId="3" fillId="0" borderId="1" xfId="0" applyNumberFormat="1" applyFont="1" applyBorder="1" applyAlignment="1">
      <alignment vertical="center" shrinkToFit="1"/>
    </xf>
    <xf numFmtId="165" fontId="4" fillId="0" borderId="12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left"/>
    </xf>
    <xf numFmtId="0" fontId="9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5" fillId="0" borderId="0" xfId="1" applyFont="1" applyAlignment="1" applyProtection="1">
      <alignment horizontal="left" wrapText="1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vertical="top" wrapText="1"/>
    </xf>
    <xf numFmtId="0" fontId="5" fillId="0" borderId="0" xfId="1" applyFont="1" applyAlignment="1" applyProtection="1">
      <alignment horizontal="left" wrapText="1"/>
    </xf>
    <xf numFmtId="0" fontId="4" fillId="0" borderId="1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7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5" xfId="0" applyFont="1" applyBorder="1" applyAlignment="1">
      <alignment horizontal="left" vertical="center" wrapText="1"/>
    </xf>
    <xf numFmtId="165" fontId="8" fillId="0" borderId="1" xfId="0" applyNumberFormat="1" applyFont="1" applyBorder="1" applyAlignment="1">
      <alignment horizontal="right" vertical="center" shrinkToFit="1"/>
    </xf>
    <xf numFmtId="0" fontId="10" fillId="0" borderId="0" xfId="1" applyFont="1" applyAlignment="1" applyProtection="1">
      <alignment horizontal="left" wrapText="1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8" fillId="0" borderId="11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9" fillId="0" borderId="5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164" fontId="8" fillId="0" borderId="1" xfId="0" applyNumberFormat="1" applyFont="1" applyBorder="1" applyAlignment="1">
      <alignment vertical="center" shrinkToFit="1"/>
    </xf>
    <xf numFmtId="9" fontId="8" fillId="0" borderId="1" xfId="0" applyNumberFormat="1" applyFont="1" applyBorder="1" applyAlignment="1">
      <alignment vertical="center" shrinkToFit="1"/>
    </xf>
    <xf numFmtId="0" fontId="9" fillId="0" borderId="5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5" xfId="0" applyFont="1" applyBorder="1" applyAlignment="1">
      <alignment vertical="center" wrapText="1"/>
    </xf>
    <xf numFmtId="0" fontId="8" fillId="0" borderId="0" xfId="0" applyFont="1"/>
    <xf numFmtId="0" fontId="9" fillId="0" borderId="12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center" vertical="center" shrinkToFit="1"/>
    </xf>
    <xf numFmtId="164" fontId="4" fillId="0" borderId="0" xfId="0" applyNumberFormat="1" applyFont="1" applyBorder="1" applyAlignment="1">
      <alignment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164" fontId="4" fillId="2" borderId="17" xfId="0" applyNumberFormat="1" applyFont="1" applyFill="1" applyBorder="1" applyAlignment="1">
      <alignment vertical="center" shrinkToFit="1"/>
    </xf>
    <xf numFmtId="0" fontId="4" fillId="2" borderId="5" xfId="0" applyFont="1" applyFill="1" applyBorder="1" applyAlignment="1">
      <alignment horizontal="center" vertical="center" wrapText="1" shrinkToFit="1"/>
    </xf>
    <xf numFmtId="0" fontId="4" fillId="2" borderId="11" xfId="0" applyFont="1" applyFill="1" applyBorder="1" applyAlignment="1">
      <alignment horizontal="center" vertical="center" wrapText="1" shrinkToFit="1"/>
    </xf>
    <xf numFmtId="0" fontId="4" fillId="2" borderId="6" xfId="0" applyFont="1" applyFill="1" applyBorder="1" applyAlignment="1">
      <alignment horizontal="center" vertical="center" wrapText="1" shrinkToFi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11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ierrefrank.seguineau@gmail.com" TargetMode="External"/><Relationship Id="rId2" Type="http://schemas.openxmlformats.org/officeDocument/2006/relationships/hyperlink" Target="mailto:laurent@aerogroundtraining.com" TargetMode="External"/><Relationship Id="rId1" Type="http://schemas.openxmlformats.org/officeDocument/2006/relationships/hyperlink" Target="mailto:pierrefrank.seguineau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laurent@aerogroundtraining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95"/>
  <sheetViews>
    <sheetView tabSelected="1" view="pageLayout" topLeftCell="A73" zoomScale="85" zoomScalePageLayoutView="85" workbookViewId="0">
      <selection activeCell="C78" sqref="C78:E78"/>
    </sheetView>
  </sheetViews>
  <sheetFormatPr baseColWidth="10" defaultColWidth="9.140625" defaultRowHeight="12.75"/>
  <cols>
    <col min="1" max="1" width="2.5703125" style="1" customWidth="1"/>
    <col min="2" max="2" width="4.7109375" style="1" customWidth="1"/>
    <col min="3" max="3" width="2.28515625" style="1" customWidth="1"/>
    <col min="4" max="4" width="19.28515625" style="1" customWidth="1"/>
    <col min="5" max="5" width="37.85546875" style="1" customWidth="1"/>
    <col min="6" max="6" width="10.5703125" style="1" customWidth="1"/>
    <col min="7" max="7" width="10" style="1" customWidth="1"/>
    <col min="8" max="8" width="0.140625" style="1" hidden="1" customWidth="1"/>
    <col min="9" max="9" width="12.42578125" style="1" customWidth="1"/>
    <col min="10" max="10" width="1.42578125" style="1" customWidth="1"/>
    <col min="11" max="16384" width="9.140625" style="1"/>
  </cols>
  <sheetData>
    <row r="1" spans="2:9" ht="6" customHeight="1" thickBot="1"/>
    <row r="2" spans="2:9" ht="15">
      <c r="B2" s="40" t="s">
        <v>0</v>
      </c>
      <c r="C2" s="40"/>
      <c r="D2" s="41"/>
      <c r="E2" s="18"/>
      <c r="F2" s="33" t="s">
        <v>20</v>
      </c>
      <c r="G2" s="34"/>
      <c r="H2" s="34"/>
      <c r="I2" s="35"/>
    </row>
    <row r="3" spans="2:9" ht="13.5" thickBot="1">
      <c r="B3" s="42" t="s">
        <v>1</v>
      </c>
      <c r="C3" s="42"/>
      <c r="D3" s="43"/>
      <c r="E3" s="18"/>
      <c r="F3" s="52"/>
      <c r="G3" s="53"/>
      <c r="H3" s="53"/>
      <c r="I3" s="54"/>
    </row>
    <row r="4" spans="2:9" ht="13.5" thickBot="1">
      <c r="B4" s="44" t="s">
        <v>2</v>
      </c>
      <c r="C4" s="44"/>
      <c r="D4" s="44"/>
      <c r="E4" s="19"/>
      <c r="F4" s="55" t="s">
        <v>16</v>
      </c>
      <c r="G4" s="56"/>
      <c r="H4" s="57"/>
      <c r="I4" s="58"/>
    </row>
    <row r="5" spans="2:9" ht="12.75" customHeight="1" thickBot="1">
      <c r="B5" s="42" t="s">
        <v>3</v>
      </c>
      <c r="C5" s="42"/>
      <c r="D5" s="42"/>
      <c r="E5" s="42"/>
      <c r="F5" s="36" t="s">
        <v>35</v>
      </c>
      <c r="G5" s="37"/>
      <c r="H5" s="38"/>
      <c r="I5" s="39"/>
    </row>
    <row r="6" spans="2:9" ht="12.75" customHeight="1">
      <c r="B6" s="44" t="s">
        <v>15</v>
      </c>
      <c r="C6" s="44"/>
      <c r="D6" s="44"/>
      <c r="E6" s="44"/>
    </row>
    <row r="7" spans="2:9">
      <c r="D7" s="17"/>
      <c r="E7" s="17"/>
      <c r="F7" s="16" t="s">
        <v>11</v>
      </c>
    </row>
    <row r="8" spans="2:9" ht="12.75" customHeight="1">
      <c r="B8" s="45" t="s">
        <v>0</v>
      </c>
      <c r="C8" s="45"/>
      <c r="D8" s="45"/>
      <c r="E8" s="21"/>
      <c r="F8" s="51" t="s">
        <v>22</v>
      </c>
      <c r="G8" s="51"/>
      <c r="H8" s="51"/>
      <c r="I8" s="51"/>
    </row>
    <row r="9" spans="2:9" ht="12.75" customHeight="1">
      <c r="B9" s="23" t="s">
        <v>4</v>
      </c>
      <c r="C9" s="23"/>
      <c r="D9" s="23"/>
      <c r="E9" s="20"/>
      <c r="F9" s="49" t="s">
        <v>30</v>
      </c>
      <c r="G9" s="49"/>
      <c r="H9" s="49"/>
      <c r="I9" s="49"/>
    </row>
    <row r="10" spans="2:9" ht="12.75" customHeight="1">
      <c r="B10" s="44" t="s">
        <v>5</v>
      </c>
      <c r="C10" s="44"/>
      <c r="D10" s="44"/>
      <c r="E10" s="19"/>
      <c r="F10" s="49" t="s">
        <v>31</v>
      </c>
      <c r="G10" s="49"/>
      <c r="H10" s="49"/>
      <c r="I10" s="49"/>
    </row>
    <row r="11" spans="2:9" ht="14.25">
      <c r="B11" s="15"/>
      <c r="C11" s="15"/>
      <c r="D11" s="15"/>
      <c r="E11" s="15"/>
      <c r="F11" s="49" t="s">
        <v>32</v>
      </c>
      <c r="G11" s="49"/>
      <c r="H11" s="49"/>
      <c r="I11" s="49"/>
    </row>
    <row r="12" spans="2:9" ht="13.5" customHeight="1">
      <c r="F12" s="15"/>
      <c r="G12" s="15"/>
      <c r="H12" s="15"/>
      <c r="I12" s="15"/>
    </row>
    <row r="13" spans="2:9">
      <c r="F13" s="50" t="s">
        <v>21</v>
      </c>
      <c r="G13" s="50"/>
      <c r="H13" s="50"/>
      <c r="I13" s="50"/>
    </row>
    <row r="14" spans="2:9" ht="14.25">
      <c r="F14" s="48" t="s">
        <v>34</v>
      </c>
      <c r="G14" s="48"/>
      <c r="H14" s="48"/>
      <c r="I14" s="48"/>
    </row>
    <row r="15" spans="2:9">
      <c r="F15" s="50" t="s">
        <v>33</v>
      </c>
      <c r="G15" s="50"/>
      <c r="H15" s="50"/>
      <c r="I15" s="50"/>
    </row>
    <row r="16" spans="2:9" ht="6" customHeight="1">
      <c r="F16" s="15"/>
      <c r="G16" s="15"/>
      <c r="H16" s="15"/>
      <c r="I16" s="15"/>
    </row>
    <row r="17" spans="2:9" ht="6" customHeight="1"/>
    <row r="18" spans="2:9" ht="19.5" customHeight="1">
      <c r="B18" s="88" t="s">
        <v>48</v>
      </c>
      <c r="C18" s="88"/>
      <c r="D18" s="88"/>
      <c r="E18" s="88"/>
      <c r="F18" s="88"/>
      <c r="G18" s="88"/>
      <c r="H18" s="88"/>
      <c r="I18" s="88"/>
    </row>
    <row r="19" spans="2:9" ht="6" customHeight="1"/>
    <row r="20" spans="2:9" ht="35.25" customHeight="1">
      <c r="B20" s="4" t="s">
        <v>6</v>
      </c>
      <c r="C20" s="30" t="s">
        <v>7</v>
      </c>
      <c r="D20" s="31"/>
      <c r="E20" s="32"/>
      <c r="F20" s="11" t="s">
        <v>12</v>
      </c>
      <c r="G20" s="11" t="s">
        <v>9</v>
      </c>
      <c r="H20" s="11" t="s">
        <v>14</v>
      </c>
      <c r="I20" s="11" t="s">
        <v>8</v>
      </c>
    </row>
    <row r="21" spans="2:9" ht="27" customHeight="1">
      <c r="B21" s="8"/>
      <c r="C21" s="61" t="s">
        <v>23</v>
      </c>
      <c r="D21" s="62"/>
      <c r="E21" s="63"/>
      <c r="F21" s="14">
        <v>8</v>
      </c>
      <c r="G21" s="3"/>
      <c r="H21" s="10"/>
      <c r="I21" s="3"/>
    </row>
    <row r="22" spans="2:9" ht="15" customHeight="1">
      <c r="B22" s="8"/>
      <c r="C22" s="46" t="s">
        <v>41</v>
      </c>
      <c r="D22" s="25"/>
      <c r="E22" s="26"/>
      <c r="F22" s="12">
        <v>3</v>
      </c>
      <c r="G22" s="3">
        <v>350</v>
      </c>
      <c r="H22" s="10"/>
      <c r="I22" s="3">
        <f>(F22*G22)-((F22*G22)*H22)</f>
        <v>1050</v>
      </c>
    </row>
    <row r="23" spans="2:9" ht="15" customHeight="1">
      <c r="B23" s="8"/>
      <c r="C23" s="9"/>
      <c r="D23" s="59" t="s">
        <v>28</v>
      </c>
      <c r="E23" s="60"/>
      <c r="F23" s="12"/>
      <c r="G23" s="3"/>
      <c r="H23" s="10"/>
      <c r="I23" s="3"/>
    </row>
    <row r="24" spans="2:9" ht="15" customHeight="1">
      <c r="B24" s="8"/>
      <c r="C24" s="46" t="s">
        <v>29</v>
      </c>
      <c r="D24" s="25"/>
      <c r="E24" s="26"/>
      <c r="F24" s="12">
        <v>3</v>
      </c>
      <c r="G24" s="3">
        <v>350</v>
      </c>
      <c r="H24" s="10"/>
      <c r="I24" s="3">
        <f>(F24*G24)-((F24*G24)*H24)</f>
        <v>1050</v>
      </c>
    </row>
    <row r="25" spans="2:9" ht="42.75" customHeight="1">
      <c r="B25" s="8"/>
      <c r="C25" s="9"/>
      <c r="D25" s="59" t="s">
        <v>44</v>
      </c>
      <c r="E25" s="60"/>
      <c r="F25" s="12"/>
      <c r="G25" s="3"/>
      <c r="H25" s="10"/>
      <c r="I25" s="3"/>
    </row>
    <row r="26" spans="2:9" ht="15" customHeight="1">
      <c r="B26" s="8"/>
      <c r="C26" s="46" t="s">
        <v>24</v>
      </c>
      <c r="D26" s="25"/>
      <c r="E26" s="26"/>
      <c r="F26" s="12">
        <v>2</v>
      </c>
      <c r="G26" s="3">
        <v>350</v>
      </c>
      <c r="H26" s="10"/>
      <c r="I26" s="3">
        <f>(F26*G26)-((F26*G26)*H26)</f>
        <v>700</v>
      </c>
    </row>
    <row r="27" spans="2:9" ht="27" customHeight="1">
      <c r="B27" s="8"/>
      <c r="C27" s="9"/>
      <c r="D27" s="59" t="s">
        <v>37</v>
      </c>
      <c r="E27" s="60"/>
      <c r="F27" s="12"/>
      <c r="G27" s="3"/>
      <c r="H27" s="10"/>
      <c r="I27" s="3"/>
    </row>
    <row r="28" spans="2:9" ht="27.75" customHeight="1">
      <c r="B28" s="7"/>
      <c r="C28" s="29" t="s">
        <v>19</v>
      </c>
      <c r="D28" s="29"/>
      <c r="E28" s="29"/>
      <c r="F28" s="13"/>
      <c r="G28" s="3"/>
      <c r="H28" s="3"/>
      <c r="I28" s="3"/>
    </row>
    <row r="29" spans="2:9" ht="20.25" customHeight="1">
      <c r="B29" s="7"/>
      <c r="C29" s="29" t="s">
        <v>52</v>
      </c>
      <c r="D29" s="29"/>
      <c r="E29" s="29"/>
      <c r="F29" s="13"/>
      <c r="G29" s="13"/>
      <c r="H29" s="3"/>
      <c r="I29" s="3"/>
    </row>
    <row r="30" spans="2:9" ht="15" customHeight="1">
      <c r="E30" s="2"/>
      <c r="F30" s="84" t="s">
        <v>17</v>
      </c>
      <c r="G30" s="85"/>
      <c r="H30" s="86"/>
      <c r="I30" s="80">
        <f>SUM(I3:I29)</f>
        <v>2800</v>
      </c>
    </row>
    <row r="31" spans="2:9" ht="6" customHeight="1"/>
    <row r="32" spans="2:9" ht="6" customHeight="1">
      <c r="E32" s="5"/>
      <c r="F32" s="5"/>
      <c r="G32" s="5"/>
      <c r="H32" s="6"/>
      <c r="I32" s="6"/>
    </row>
    <row r="33" spans="2:9" ht="19.5" customHeight="1">
      <c r="B33" s="87" t="s">
        <v>54</v>
      </c>
      <c r="C33" s="87"/>
      <c r="D33" s="87"/>
      <c r="E33" s="87"/>
      <c r="F33" s="87"/>
      <c r="G33" s="87"/>
      <c r="H33" s="87"/>
      <c r="I33" s="87"/>
    </row>
    <row r="34" spans="2:9" ht="6" customHeight="1">
      <c r="B34" s="73"/>
      <c r="C34" s="73"/>
      <c r="D34" s="73"/>
      <c r="E34" s="73"/>
      <c r="F34" s="73"/>
      <c r="G34" s="73"/>
      <c r="H34" s="73"/>
      <c r="I34" s="73"/>
    </row>
    <row r="35" spans="2:9" ht="15" customHeight="1">
      <c r="B35" s="74"/>
      <c r="C35" s="69" t="s">
        <v>46</v>
      </c>
      <c r="D35" s="70"/>
      <c r="E35" s="71"/>
      <c r="F35" s="12">
        <v>2</v>
      </c>
      <c r="G35" s="67">
        <v>350</v>
      </c>
      <c r="H35" s="68"/>
      <c r="I35" s="67">
        <f>(F35*G35)-((F35*G35)*H35)</f>
        <v>700</v>
      </c>
    </row>
    <row r="36" spans="2:9" ht="27" customHeight="1">
      <c r="B36" s="74"/>
      <c r="C36" s="72"/>
      <c r="D36" s="59" t="s">
        <v>45</v>
      </c>
      <c r="E36" s="60"/>
      <c r="F36" s="12"/>
      <c r="G36" s="67"/>
      <c r="H36" s="68"/>
      <c r="I36" s="67"/>
    </row>
    <row r="37" spans="2:9" ht="15" customHeight="1">
      <c r="B37" s="8"/>
      <c r="C37" s="64" t="s">
        <v>47</v>
      </c>
      <c r="D37" s="65"/>
      <c r="E37" s="66"/>
      <c r="F37" s="12">
        <v>1</v>
      </c>
      <c r="G37" s="67">
        <v>350</v>
      </c>
      <c r="H37" s="68"/>
      <c r="I37" s="67">
        <f>(F37*G37)-((F37*G37)*H37)</f>
        <v>350</v>
      </c>
    </row>
    <row r="38" spans="2:9" ht="27" customHeight="1">
      <c r="B38" s="8"/>
      <c r="C38" s="9"/>
      <c r="D38" s="59" t="s">
        <v>42</v>
      </c>
      <c r="E38" s="60"/>
      <c r="F38" s="12"/>
      <c r="G38" s="3"/>
      <c r="H38" s="10"/>
      <c r="I38" s="3"/>
    </row>
    <row r="39" spans="2:9" ht="27" customHeight="1">
      <c r="B39" s="4"/>
      <c r="C39" s="9"/>
      <c r="D39" s="59" t="s">
        <v>43</v>
      </c>
      <c r="E39" s="60"/>
      <c r="F39" s="47"/>
      <c r="G39" s="3"/>
      <c r="H39" s="10"/>
      <c r="I39" s="3"/>
    </row>
    <row r="40" spans="2:9" ht="26.25" customHeight="1">
      <c r="E40" s="2"/>
      <c r="F40" s="81" t="s">
        <v>55</v>
      </c>
      <c r="G40" s="82"/>
      <c r="H40" s="83"/>
      <c r="I40" s="80">
        <f>SUM(I35:I39)+I30</f>
        <v>3850</v>
      </c>
    </row>
    <row r="41" spans="2:9" ht="6" customHeight="1"/>
    <row r="42" spans="2:9" ht="6" customHeight="1">
      <c r="E42" s="5"/>
      <c r="F42" s="5"/>
      <c r="G42" s="5"/>
      <c r="H42" s="6"/>
      <c r="I42" s="6"/>
    </row>
    <row r="43" spans="2:9">
      <c r="B43" s="22" t="s">
        <v>18</v>
      </c>
      <c r="C43" s="22"/>
      <c r="D43" s="22"/>
      <c r="E43" s="22"/>
      <c r="F43" s="22"/>
      <c r="G43" s="22"/>
      <c r="H43" s="22"/>
      <c r="I43" s="22"/>
    </row>
    <row r="44" spans="2:9">
      <c r="B44" s="22" t="s">
        <v>10</v>
      </c>
      <c r="C44" s="22"/>
      <c r="D44" s="22"/>
      <c r="E44" s="22"/>
      <c r="F44" s="22"/>
      <c r="G44" s="22"/>
      <c r="H44" s="22"/>
      <c r="I44" s="22"/>
    </row>
    <row r="45" spans="2:9">
      <c r="B45" s="1" t="s">
        <v>13</v>
      </c>
    </row>
    <row r="46" spans="2:9">
      <c r="B46" s="1" t="s">
        <v>53</v>
      </c>
    </row>
    <row r="49" spans="2:9" ht="6" customHeight="1" thickBot="1"/>
    <row r="50" spans="2:9" ht="15">
      <c r="B50" s="40" t="s">
        <v>0</v>
      </c>
      <c r="C50" s="40"/>
      <c r="D50" s="41"/>
      <c r="E50" s="18"/>
      <c r="F50" s="33" t="s">
        <v>20</v>
      </c>
      <c r="G50" s="34"/>
      <c r="H50" s="34"/>
      <c r="I50" s="35"/>
    </row>
    <row r="51" spans="2:9" ht="13.5" thickBot="1">
      <c r="B51" s="42" t="s">
        <v>1</v>
      </c>
      <c r="C51" s="42"/>
      <c r="D51" s="43"/>
      <c r="E51" s="18"/>
      <c r="F51" s="52"/>
      <c r="G51" s="53"/>
      <c r="H51" s="53"/>
      <c r="I51" s="54"/>
    </row>
    <row r="52" spans="2:9" ht="13.5" thickBot="1">
      <c r="B52" s="44" t="s">
        <v>2</v>
      </c>
      <c r="C52" s="44"/>
      <c r="D52" s="44"/>
      <c r="E52" s="19"/>
      <c r="F52" s="55" t="s">
        <v>16</v>
      </c>
      <c r="G52" s="56"/>
      <c r="H52" s="57"/>
      <c r="I52" s="58"/>
    </row>
    <row r="53" spans="2:9" ht="12.75" customHeight="1" thickBot="1">
      <c r="B53" s="42" t="s">
        <v>3</v>
      </c>
      <c r="C53" s="42"/>
      <c r="D53" s="42"/>
      <c r="E53" s="42"/>
      <c r="F53" s="36" t="s">
        <v>36</v>
      </c>
      <c r="G53" s="37"/>
      <c r="H53" s="38"/>
      <c r="I53" s="39"/>
    </row>
    <row r="54" spans="2:9" ht="12.75" customHeight="1">
      <c r="B54" s="44" t="s">
        <v>15</v>
      </c>
      <c r="C54" s="44"/>
      <c r="D54" s="44"/>
      <c r="E54" s="44"/>
    </row>
    <row r="55" spans="2:9">
      <c r="D55" s="17"/>
      <c r="E55" s="17"/>
      <c r="F55" s="16" t="s">
        <v>11</v>
      </c>
    </row>
    <row r="56" spans="2:9" ht="12.75" customHeight="1">
      <c r="B56" s="45" t="s">
        <v>0</v>
      </c>
      <c r="C56" s="45"/>
      <c r="D56" s="45"/>
      <c r="E56" s="21"/>
      <c r="F56" s="51" t="s">
        <v>22</v>
      </c>
      <c r="G56" s="51"/>
      <c r="H56" s="51"/>
      <c r="I56" s="51"/>
    </row>
    <row r="57" spans="2:9" ht="12.75" customHeight="1">
      <c r="B57" s="23" t="s">
        <v>4</v>
      </c>
      <c r="C57" s="23"/>
      <c r="D57" s="23"/>
      <c r="E57" s="20"/>
      <c r="F57" s="49" t="s">
        <v>30</v>
      </c>
      <c r="G57" s="49"/>
      <c r="H57" s="49"/>
      <c r="I57" s="49"/>
    </row>
    <row r="58" spans="2:9" ht="12.75" customHeight="1">
      <c r="B58" s="44" t="s">
        <v>5</v>
      </c>
      <c r="C58" s="44"/>
      <c r="D58" s="44"/>
      <c r="E58" s="19"/>
      <c r="F58" s="49" t="s">
        <v>31</v>
      </c>
      <c r="G58" s="49"/>
      <c r="H58" s="49"/>
      <c r="I58" s="49"/>
    </row>
    <row r="59" spans="2:9" ht="14.25">
      <c r="B59" s="15"/>
      <c r="C59" s="15"/>
      <c r="D59" s="15"/>
      <c r="E59" s="15"/>
      <c r="F59" s="49" t="s">
        <v>32</v>
      </c>
      <c r="G59" s="49"/>
      <c r="H59" s="49"/>
      <c r="I59" s="49"/>
    </row>
    <row r="60" spans="2:9" ht="4.5" customHeight="1">
      <c r="F60" s="15"/>
      <c r="G60" s="15"/>
      <c r="H60" s="15"/>
      <c r="I60" s="15"/>
    </row>
    <row r="61" spans="2:9">
      <c r="F61" s="50" t="s">
        <v>21</v>
      </c>
      <c r="G61" s="50"/>
      <c r="H61" s="50"/>
      <c r="I61" s="50"/>
    </row>
    <row r="62" spans="2:9" ht="14.25">
      <c r="F62" s="48" t="s">
        <v>34</v>
      </c>
      <c r="G62" s="48"/>
      <c r="H62" s="48"/>
      <c r="I62" s="48"/>
    </row>
    <row r="63" spans="2:9">
      <c r="F63" s="50" t="s">
        <v>33</v>
      </c>
      <c r="G63" s="50"/>
      <c r="H63" s="50"/>
      <c r="I63" s="50"/>
    </row>
    <row r="64" spans="2:9" ht="6" customHeight="1"/>
    <row r="65" spans="2:9" ht="35.25" customHeight="1">
      <c r="B65" s="89" t="s">
        <v>49</v>
      </c>
      <c r="C65" s="89"/>
      <c r="D65" s="89"/>
      <c r="E65" s="89"/>
      <c r="F65" s="89"/>
      <c r="G65" s="89"/>
      <c r="H65" s="89"/>
      <c r="I65" s="89"/>
    </row>
    <row r="66" spans="2:9" ht="6" customHeight="1"/>
    <row r="67" spans="2:9" ht="30" customHeight="1">
      <c r="B67" s="4" t="s">
        <v>6</v>
      </c>
      <c r="C67" s="30" t="s">
        <v>7</v>
      </c>
      <c r="D67" s="31"/>
      <c r="E67" s="32"/>
      <c r="F67" s="11" t="s">
        <v>12</v>
      </c>
      <c r="G67" s="11" t="s">
        <v>9</v>
      </c>
      <c r="H67" s="11" t="s">
        <v>14</v>
      </c>
      <c r="I67" s="11" t="s">
        <v>8</v>
      </c>
    </row>
    <row r="68" spans="2:9" ht="15.75" customHeight="1">
      <c r="B68" s="8"/>
      <c r="C68" s="24" t="s">
        <v>26</v>
      </c>
      <c r="D68" s="25"/>
      <c r="E68" s="26"/>
      <c r="F68" s="14">
        <v>19</v>
      </c>
      <c r="G68" s="3"/>
      <c r="H68" s="10"/>
      <c r="I68" s="3"/>
    </row>
    <row r="69" spans="2:9" ht="15.75" customHeight="1">
      <c r="B69" s="8"/>
      <c r="C69" s="46" t="s">
        <v>41</v>
      </c>
      <c r="D69" s="25"/>
      <c r="E69" s="26"/>
      <c r="F69" s="12">
        <v>3</v>
      </c>
      <c r="G69" s="3">
        <v>350</v>
      </c>
      <c r="H69" s="10"/>
      <c r="I69" s="3">
        <f>(F69*G69)-((F69*G69)*H69)</f>
        <v>1050</v>
      </c>
    </row>
    <row r="70" spans="2:9" ht="15.75" customHeight="1">
      <c r="B70" s="8"/>
      <c r="C70" s="9"/>
      <c r="D70" s="59" t="s">
        <v>28</v>
      </c>
      <c r="E70" s="60"/>
      <c r="F70" s="12"/>
      <c r="G70" s="3"/>
      <c r="H70" s="10"/>
      <c r="I70" s="3"/>
    </row>
    <row r="71" spans="2:9" ht="15.75" customHeight="1">
      <c r="B71" s="8"/>
      <c r="C71" s="46" t="s">
        <v>29</v>
      </c>
      <c r="D71" s="25"/>
      <c r="E71" s="26"/>
      <c r="F71" s="12">
        <v>3</v>
      </c>
      <c r="G71" s="3">
        <v>350</v>
      </c>
      <c r="H71" s="10"/>
      <c r="I71" s="3">
        <f>(F71*G71)-((F71*G71)*H71)</f>
        <v>1050</v>
      </c>
    </row>
    <row r="72" spans="2:9" ht="42.75" customHeight="1">
      <c r="B72" s="8"/>
      <c r="C72" s="9"/>
      <c r="D72" s="59" t="s">
        <v>44</v>
      </c>
      <c r="E72" s="60"/>
      <c r="F72" s="12"/>
      <c r="G72" s="3"/>
      <c r="H72" s="10"/>
      <c r="I72" s="3"/>
    </row>
    <row r="73" spans="2:9" ht="15.75" customHeight="1">
      <c r="B73" s="8"/>
      <c r="C73" s="46" t="s">
        <v>38</v>
      </c>
      <c r="D73" s="25"/>
      <c r="E73" s="26"/>
      <c r="F73" s="12">
        <v>10</v>
      </c>
      <c r="G73" s="3">
        <v>350</v>
      </c>
      <c r="H73" s="10"/>
      <c r="I73" s="3">
        <f>(F73*G73)-((F73*G73)*H73)</f>
        <v>3500</v>
      </c>
    </row>
    <row r="74" spans="2:9" ht="15.75" customHeight="1">
      <c r="B74" s="8"/>
      <c r="C74" s="9"/>
      <c r="D74" s="27" t="s">
        <v>50</v>
      </c>
      <c r="E74" s="28"/>
      <c r="F74" s="12"/>
      <c r="G74" s="3"/>
      <c r="H74" s="10"/>
      <c r="I74" s="3"/>
    </row>
    <row r="75" spans="2:9" ht="15.75" customHeight="1">
      <c r="B75" s="8"/>
      <c r="C75" s="9"/>
      <c r="D75" s="27" t="s">
        <v>51</v>
      </c>
      <c r="E75" s="28"/>
      <c r="F75" s="12"/>
      <c r="G75" s="3"/>
      <c r="H75" s="10"/>
      <c r="I75" s="3"/>
    </row>
    <row r="76" spans="2:9" ht="15.75" customHeight="1">
      <c r="B76" s="8"/>
      <c r="C76" s="9"/>
      <c r="D76" s="27" t="s">
        <v>39</v>
      </c>
      <c r="E76" s="28"/>
      <c r="F76" s="12"/>
      <c r="G76" s="3"/>
      <c r="H76" s="10"/>
      <c r="I76" s="3"/>
    </row>
    <row r="77" spans="2:9" ht="28.5" customHeight="1">
      <c r="B77" s="8"/>
      <c r="C77" s="9"/>
      <c r="D77" s="27" t="s">
        <v>40</v>
      </c>
      <c r="E77" s="28"/>
      <c r="F77" s="12"/>
      <c r="G77" s="3"/>
      <c r="H77" s="10"/>
      <c r="I77" s="3"/>
    </row>
    <row r="78" spans="2:9" ht="15.75" customHeight="1">
      <c r="B78" s="8"/>
      <c r="C78" s="46" t="s">
        <v>24</v>
      </c>
      <c r="D78" s="25"/>
      <c r="E78" s="26"/>
      <c r="F78" s="47">
        <v>3</v>
      </c>
      <c r="G78" s="3">
        <v>350</v>
      </c>
      <c r="H78" s="10"/>
      <c r="I78" s="3">
        <f>(F78*G78)-((F78*G78)*H78)</f>
        <v>1050</v>
      </c>
    </row>
    <row r="79" spans="2:9" ht="15.75" customHeight="1">
      <c r="B79" s="8"/>
      <c r="C79" s="9"/>
      <c r="D79" s="27" t="s">
        <v>25</v>
      </c>
      <c r="E79" s="28"/>
      <c r="F79" s="12"/>
      <c r="G79" s="3"/>
      <c r="H79" s="10"/>
      <c r="I79" s="3"/>
    </row>
    <row r="80" spans="2:9" ht="27.75" customHeight="1">
      <c r="B80" s="7"/>
      <c r="C80" s="29" t="s">
        <v>19</v>
      </c>
      <c r="D80" s="29"/>
      <c r="E80" s="29"/>
      <c r="F80" s="13"/>
      <c r="G80" s="3"/>
      <c r="H80" s="3"/>
      <c r="I80" s="3"/>
    </row>
    <row r="81" spans="2:9" ht="15.75" customHeight="1">
      <c r="B81" s="7"/>
      <c r="C81" s="29" t="s">
        <v>27</v>
      </c>
      <c r="D81" s="29"/>
      <c r="E81" s="29"/>
      <c r="F81" s="13"/>
      <c r="G81" s="3"/>
      <c r="H81" s="3"/>
      <c r="I81" s="3"/>
    </row>
    <row r="82" spans="2:9" ht="15" customHeight="1">
      <c r="E82" s="2"/>
      <c r="F82" s="77" t="s">
        <v>17</v>
      </c>
      <c r="G82" s="78"/>
      <c r="H82" s="79"/>
      <c r="I82" s="80">
        <f>SUM(I68:I81)</f>
        <v>6650</v>
      </c>
    </row>
    <row r="83" spans="2:9" ht="8.25" customHeight="1">
      <c r="E83" s="2"/>
      <c r="F83" s="75"/>
      <c r="G83" s="75"/>
      <c r="H83" s="75"/>
      <c r="I83" s="76"/>
    </row>
    <row r="84" spans="2:9" ht="18.75" customHeight="1">
      <c r="B84" s="87" t="s">
        <v>54</v>
      </c>
      <c r="C84" s="87"/>
      <c r="D84" s="87"/>
      <c r="E84" s="87"/>
      <c r="F84" s="87"/>
      <c r="G84" s="87"/>
      <c r="H84" s="87"/>
      <c r="I84" s="87"/>
    </row>
    <row r="85" spans="2:9" ht="6" customHeight="1">
      <c r="B85" s="73"/>
      <c r="C85" s="73"/>
      <c r="D85" s="73"/>
      <c r="E85" s="73"/>
      <c r="F85" s="73"/>
      <c r="G85" s="73"/>
      <c r="H85" s="73"/>
      <c r="I85" s="73"/>
    </row>
    <row r="86" spans="2:9" ht="15" customHeight="1">
      <c r="B86" s="74"/>
      <c r="C86" s="69" t="s">
        <v>46</v>
      </c>
      <c r="D86" s="70"/>
      <c r="E86" s="71"/>
      <c r="F86" s="12">
        <v>2</v>
      </c>
      <c r="G86" s="67">
        <v>350</v>
      </c>
      <c r="H86" s="68"/>
      <c r="I86" s="67">
        <f>(F86*G86)-((F86*G86)*H86)</f>
        <v>700</v>
      </c>
    </row>
    <row r="87" spans="2:9" ht="27" customHeight="1">
      <c r="B87" s="74"/>
      <c r="C87" s="72"/>
      <c r="D87" s="59" t="s">
        <v>45</v>
      </c>
      <c r="E87" s="60"/>
      <c r="F87" s="12"/>
      <c r="G87" s="67"/>
      <c r="H87" s="68"/>
      <c r="I87" s="67"/>
    </row>
    <row r="88" spans="2:9" ht="15" customHeight="1">
      <c r="B88" s="8"/>
      <c r="C88" s="64" t="s">
        <v>47</v>
      </c>
      <c r="D88" s="65"/>
      <c r="E88" s="66"/>
      <c r="F88" s="12">
        <v>3</v>
      </c>
      <c r="G88" s="67">
        <v>350</v>
      </c>
      <c r="H88" s="68"/>
      <c r="I88" s="67">
        <f>(F88*G88)-((F88*G88)*H88)</f>
        <v>1050</v>
      </c>
    </row>
    <row r="89" spans="2:9" ht="15" customHeight="1">
      <c r="B89" s="8"/>
      <c r="C89" s="9"/>
      <c r="D89" s="59" t="s">
        <v>42</v>
      </c>
      <c r="E89" s="60"/>
      <c r="F89" s="12"/>
      <c r="G89" s="3"/>
      <c r="H89" s="10"/>
      <c r="I89" s="3"/>
    </row>
    <row r="90" spans="2:9" ht="27" customHeight="1">
      <c r="B90" s="4"/>
      <c r="C90" s="9"/>
      <c r="D90" s="59" t="s">
        <v>43</v>
      </c>
      <c r="E90" s="60"/>
      <c r="F90" s="47"/>
      <c r="G90" s="3"/>
      <c r="H90" s="10"/>
      <c r="I90" s="3"/>
    </row>
    <row r="91" spans="2:9" ht="26.25" customHeight="1">
      <c r="E91" s="2"/>
      <c r="F91" s="81" t="s">
        <v>55</v>
      </c>
      <c r="G91" s="82"/>
      <c r="H91" s="83"/>
      <c r="I91" s="80">
        <f>SUM(I86:I90)+I82</f>
        <v>8400</v>
      </c>
    </row>
    <row r="92" spans="2:9">
      <c r="B92" s="22" t="s">
        <v>18</v>
      </c>
      <c r="C92" s="22"/>
      <c r="D92" s="22"/>
      <c r="E92" s="22"/>
      <c r="F92" s="22"/>
      <c r="G92" s="22"/>
      <c r="H92" s="22"/>
      <c r="I92" s="22"/>
    </row>
    <row r="93" spans="2:9">
      <c r="B93" s="22" t="s">
        <v>10</v>
      </c>
      <c r="C93" s="22"/>
      <c r="D93" s="22"/>
      <c r="E93" s="22"/>
      <c r="F93" s="22"/>
      <c r="G93" s="22"/>
      <c r="H93" s="22"/>
      <c r="I93" s="22"/>
    </row>
    <row r="94" spans="2:9">
      <c r="B94" s="1" t="s">
        <v>13</v>
      </c>
    </row>
    <row r="95" spans="2:9">
      <c r="B95" s="1" t="s">
        <v>53</v>
      </c>
    </row>
  </sheetData>
  <mergeCells count="83">
    <mergeCell ref="D87:E87"/>
    <mergeCell ref="C22:E22"/>
    <mergeCell ref="C24:E24"/>
    <mergeCell ref="C26:E26"/>
    <mergeCell ref="B93:I93"/>
    <mergeCell ref="F10:I10"/>
    <mergeCell ref="F14:I14"/>
    <mergeCell ref="F15:I15"/>
    <mergeCell ref="F5:I5"/>
    <mergeCell ref="F53:I53"/>
    <mergeCell ref="B56:D56"/>
    <mergeCell ref="F59:I59"/>
    <mergeCell ref="F63:I63"/>
    <mergeCell ref="D74:E74"/>
    <mergeCell ref="D76:E76"/>
    <mergeCell ref="D79:E79"/>
    <mergeCell ref="C80:E80"/>
    <mergeCell ref="C81:E81"/>
    <mergeCell ref="F82:H82"/>
    <mergeCell ref="B92:I92"/>
    <mergeCell ref="B84:I84"/>
    <mergeCell ref="C88:E88"/>
    <mergeCell ref="D89:E89"/>
    <mergeCell ref="D90:E90"/>
    <mergeCell ref="F91:H91"/>
    <mergeCell ref="C86:E86"/>
    <mergeCell ref="D75:E75"/>
    <mergeCell ref="D77:E77"/>
    <mergeCell ref="C78:E78"/>
    <mergeCell ref="C73:E73"/>
    <mergeCell ref="B65:I65"/>
    <mergeCell ref="C67:E67"/>
    <mergeCell ref="C68:E68"/>
    <mergeCell ref="C69:E69"/>
    <mergeCell ref="D70:E70"/>
    <mergeCell ref="C71:E71"/>
    <mergeCell ref="D72:E72"/>
    <mergeCell ref="F62:I62"/>
    <mergeCell ref="B58:D58"/>
    <mergeCell ref="F58:I58"/>
    <mergeCell ref="F61:I61"/>
    <mergeCell ref="B53:E53"/>
    <mergeCell ref="B54:E54"/>
    <mergeCell ref="F56:I56"/>
    <mergeCell ref="B57:D57"/>
    <mergeCell ref="F57:I57"/>
    <mergeCell ref="B50:D50"/>
    <mergeCell ref="F50:I51"/>
    <mergeCell ref="B51:D51"/>
    <mergeCell ref="B52:D52"/>
    <mergeCell ref="F52:I52"/>
    <mergeCell ref="F8:I8"/>
    <mergeCell ref="F9:I9"/>
    <mergeCell ref="F11:I11"/>
    <mergeCell ref="F13:I13"/>
    <mergeCell ref="B43:I43"/>
    <mergeCell ref="B44:I44"/>
    <mergeCell ref="C35:E35"/>
    <mergeCell ref="D36:E36"/>
    <mergeCell ref="C37:E37"/>
    <mergeCell ref="D38:E38"/>
    <mergeCell ref="F40:H40"/>
    <mergeCell ref="B33:I33"/>
    <mergeCell ref="B5:E5"/>
    <mergeCell ref="B6:E6"/>
    <mergeCell ref="B8:D8"/>
    <mergeCell ref="B9:D9"/>
    <mergeCell ref="B10:D10"/>
    <mergeCell ref="C29:E29"/>
    <mergeCell ref="F30:H30"/>
    <mergeCell ref="D23:E23"/>
    <mergeCell ref="D27:E27"/>
    <mergeCell ref="C28:E28"/>
    <mergeCell ref="F2:I3"/>
    <mergeCell ref="F4:I4"/>
    <mergeCell ref="B2:D2"/>
    <mergeCell ref="B3:D3"/>
    <mergeCell ref="B4:D4"/>
    <mergeCell ref="D39:E39"/>
    <mergeCell ref="B18:I18"/>
    <mergeCell ref="C20:E20"/>
    <mergeCell ref="C21:E21"/>
    <mergeCell ref="D25:E25"/>
  </mergeCells>
  <hyperlinks>
    <hyperlink ref="B9" r:id="rId1"/>
    <hyperlink ref="F14" r:id="rId2"/>
    <hyperlink ref="B57" r:id="rId3"/>
    <hyperlink ref="F62" r:id="rId4"/>
  </hyperlinks>
  <pageMargins left="0.19345238095238096" right="0.19345238095238096" top="0.75" bottom="0.75" header="0.3" footer="0.3"/>
  <pageSetup paperSize="9" orientation="portrait" r:id="rId5"/>
  <rowBreaks count="1" manualBreakCount="1">
    <brk id="4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2018-02-14T14:27:40Z</dcterms:modified>
</cp:coreProperties>
</file>